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15" windowWidth="12120" windowHeight="7980" tabRatio="770" activeTab="0"/>
  </bookViews>
  <sheets>
    <sheet name="Садолин с диска" sheetId="1" r:id="rId1"/>
    <sheet name="Sadolin BB &amp; Acrilic" sheetId="2" r:id="rId2"/>
  </sheets>
  <externalReferences>
    <externalReference r:id="rId5"/>
  </externalReferences>
  <definedNames>
    <definedName name="_xlnm.Print_Titles" localSheetId="1">'Sadolin BB &amp; Acrilic'!$11:$12</definedName>
    <definedName name="_xlnm.Print_Area" localSheetId="1">'Sadolin BB &amp; Acrilic'!$A$1:$E$96</definedName>
    <definedName name="_xlnm.Print_Area" localSheetId="0">'Садолин с диска'!$A$1:$J$87</definedName>
    <definedName name="Сысоев">'[1]Сысоев С.'!#REF!</definedName>
  </definedNames>
  <calcPr fullCalcOnLoad="1" fullPrecision="0"/>
</workbook>
</file>

<file path=xl/sharedStrings.xml><?xml version="1.0" encoding="utf-8"?>
<sst xmlns="http://schemas.openxmlformats.org/spreadsheetml/2006/main" count="299" uniqueCount="281">
  <si>
    <t>http://autokraski.dn.ua</t>
  </si>
  <si>
    <t>Sadolyn 2К АКРИЛОВАЯ АВТОЭМАЛЬ 0,8л</t>
  </si>
  <si>
    <t>Автоэмаль 2K  Желтый 1035 0,8 л</t>
  </si>
  <si>
    <t>Автоэмаль 2K Адриатика 425 0,8 л</t>
  </si>
  <si>
    <t>Автоэмаль 2K Баклажан 107 0,8 л</t>
  </si>
  <si>
    <t>Автоэмаль 2K Балтика 420 0,8 л</t>
  </si>
  <si>
    <t>Автоэмаль 2K Бежевый 235 0,8 л</t>
  </si>
  <si>
    <t>Автоэмаль 2K Белая 201 0,8 л</t>
  </si>
  <si>
    <t>Автоэмаль 2K Белая 202 0,8 л</t>
  </si>
  <si>
    <t>Автоэмаль 2K Белая 233 0,8 л</t>
  </si>
  <si>
    <t>Автоэмаль 2K Белый TOYO40 0,8 л</t>
  </si>
  <si>
    <t>Автоэмаль 2K Белый ГАЗ 0,8 л</t>
  </si>
  <si>
    <t>Автоэмаль 2K Вишня 127 0,8 л</t>
  </si>
  <si>
    <t>Автоэмаль 2K Гранат 180 0,8 л</t>
  </si>
  <si>
    <t>Автоэмаль 2K Зеленый сад 307 0,8 л</t>
  </si>
  <si>
    <t>Автоэмаль 2K Кипарис 564 0,8 л</t>
  </si>
  <si>
    <t>Автоэмаль 2K Лотос 1021 0,8 л</t>
  </si>
  <si>
    <t>Автоэмаль 2K Петергоф 404 0,8 л</t>
  </si>
  <si>
    <t>Автоэмаль 2K Реклама 121 0,8 л</t>
  </si>
  <si>
    <t>Разбавитель</t>
  </si>
  <si>
    <t>Грунт</t>
  </si>
  <si>
    <t>Лак</t>
  </si>
  <si>
    <t>Аэрозоль 0,4 л Sadolyn 012                                                    В ассортименте</t>
  </si>
  <si>
    <t>Аэрозоль 0,15 л Sadolyn 012                                                  В ассортименте</t>
  </si>
  <si>
    <t>Аэрозоль 0,4 л Sadolyn 015   NEW                                        В ассортименте</t>
  </si>
  <si>
    <t>Аэрозоль 0,15 л Sadolyn 015  NEW                                       В ассортименте</t>
  </si>
  <si>
    <t>Автоэмаль 2K Рубин 110 0,8 л</t>
  </si>
  <si>
    <t>Автоэмаль SADOLYN 012</t>
  </si>
  <si>
    <t xml:space="preserve"> 1л</t>
  </si>
  <si>
    <t>0,3л</t>
  </si>
  <si>
    <t>Автоэмаль SADOLYN 01 2</t>
  </si>
  <si>
    <t>Кардинал 101</t>
  </si>
  <si>
    <t>Темно-бежевая 509</t>
  </si>
  <si>
    <t>Белая 202</t>
  </si>
  <si>
    <t>Кармен 118</t>
  </si>
  <si>
    <t>Муленруж 458</t>
  </si>
  <si>
    <t>Автоэмаль SADOLYN 015 NEW</t>
  </si>
  <si>
    <t>Светло-серая 671</t>
  </si>
  <si>
    <t>Корсика 370</t>
  </si>
  <si>
    <t>Чароит 408</t>
  </si>
  <si>
    <t>Форель 414</t>
  </si>
  <si>
    <t>Электрон 415</t>
  </si>
  <si>
    <t>Сапфир 446</t>
  </si>
  <si>
    <t>Аквамарин 460</t>
  </si>
  <si>
    <t>Мокрый асфальт 626</t>
  </si>
  <si>
    <t>Приз 276</t>
  </si>
  <si>
    <t>Валюта 310</t>
  </si>
  <si>
    <t>Светло-зеленая 360</t>
  </si>
  <si>
    <t>Игуана 311</t>
  </si>
  <si>
    <t>Изумруд 385</t>
  </si>
  <si>
    <t>Фея 416</t>
  </si>
  <si>
    <t>Опал 419</t>
  </si>
  <si>
    <t>Афалина 421</t>
  </si>
  <si>
    <t>Игуана 474</t>
  </si>
  <si>
    <t>Серебристо синий 487</t>
  </si>
  <si>
    <t>Лазурно-синяя 498</t>
  </si>
  <si>
    <t>Беж.шампанский 588</t>
  </si>
  <si>
    <t>Серо-голубая 427</t>
  </si>
  <si>
    <t>Нептун 628</t>
  </si>
  <si>
    <t>Серебристый 640</t>
  </si>
  <si>
    <t>Босс грин 888</t>
  </si>
  <si>
    <t>Зелёная 963</t>
  </si>
  <si>
    <t>Золотистая осока</t>
  </si>
  <si>
    <t>Золотистая осока 86629</t>
  </si>
  <si>
    <t xml:space="preserve">Посейдон </t>
  </si>
  <si>
    <t>Триумф 100</t>
  </si>
  <si>
    <t>Майя 120</t>
  </si>
  <si>
    <t>Темно-коричневый 793</t>
  </si>
  <si>
    <t>Искра 128</t>
  </si>
  <si>
    <t>Виктория 129</t>
  </si>
  <si>
    <t>Магия 133</t>
  </si>
  <si>
    <t>Аметист 145</t>
  </si>
  <si>
    <t>Антилопа 277</t>
  </si>
  <si>
    <t>Мираж 280</t>
  </si>
  <si>
    <t>Темно-синяя 456</t>
  </si>
  <si>
    <t>Серебристо-зелёный 300</t>
  </si>
  <si>
    <t>Серебристая ива 301</t>
  </si>
  <si>
    <t>Оливковая 345</t>
  </si>
  <si>
    <t>Серо-зеленая 373</t>
  </si>
  <si>
    <t>Ниагара 383</t>
  </si>
  <si>
    <t>Темно-зеленая 394</t>
  </si>
  <si>
    <t>Папирус 387</t>
  </si>
  <si>
    <t>Рапсодия 448</t>
  </si>
  <si>
    <t>Медео428</t>
  </si>
  <si>
    <t>Авантюрин 602</t>
  </si>
  <si>
    <t>Готика 602 АЗЛК</t>
  </si>
  <si>
    <t>Лагуна 666</t>
  </si>
  <si>
    <t>Морано ГАЗ 9010</t>
  </si>
  <si>
    <t>Скат ГАЗ 9040</t>
  </si>
  <si>
    <t>Петергоф 404</t>
  </si>
  <si>
    <t>Коралл 116</t>
  </si>
  <si>
    <t>Золотая нива 245</t>
  </si>
  <si>
    <t>Атлантика 440</t>
  </si>
  <si>
    <t>Амулет 371</t>
  </si>
  <si>
    <t>Автогрунт акриловый 2К  4+1</t>
  </si>
  <si>
    <t>Табак 399</t>
  </si>
  <si>
    <t>Зеленая 5835</t>
  </si>
  <si>
    <t>Мельба 544</t>
  </si>
  <si>
    <t>Сандаловый 670</t>
  </si>
  <si>
    <t>Монте карло 403</t>
  </si>
  <si>
    <t>Снежная королева 690/00</t>
  </si>
  <si>
    <t>Пиран 795</t>
  </si>
  <si>
    <t>Сопутствующая продукция</t>
  </si>
  <si>
    <t>Отвердитель 0,2 л</t>
  </si>
  <si>
    <t>Отвердитель 0,6 л</t>
  </si>
  <si>
    <t>Отвердитель 1 л</t>
  </si>
  <si>
    <t>Оранжевая IZ 28</t>
  </si>
  <si>
    <t>Разбавитель 0,5 л</t>
  </si>
  <si>
    <t>Автолак акриловый 2К  3+1</t>
  </si>
  <si>
    <t>Цены указаны в гривне</t>
  </si>
  <si>
    <t>Автоэмаль LAD377 Мурена 0,8л</t>
  </si>
  <si>
    <t>ND10114</t>
  </si>
  <si>
    <t>валюта 310</t>
  </si>
  <si>
    <t>папирус 387</t>
  </si>
  <si>
    <t>электрон 415</t>
  </si>
  <si>
    <t>опал 419</t>
  </si>
  <si>
    <t>авантюрин 602</t>
  </si>
  <si>
    <t>мокрый асфальт 626</t>
  </si>
  <si>
    <t>снежная королева 690/00</t>
  </si>
  <si>
    <t>приз 276</t>
  </si>
  <si>
    <t>корсика 370</t>
  </si>
  <si>
    <t>фея 416</t>
  </si>
  <si>
    <t>афалина 421</t>
  </si>
  <si>
    <t>аквамарин 460</t>
  </si>
  <si>
    <t>серебристо-синий 487</t>
  </si>
  <si>
    <t>лазурно-синяя 498</t>
  </si>
  <si>
    <t>млечный путь 606</t>
  </si>
  <si>
    <t>нептун 628</t>
  </si>
  <si>
    <t>майя 120</t>
  </si>
  <si>
    <t>золотая нива 245</t>
  </si>
  <si>
    <t>игуана 311</t>
  </si>
  <si>
    <t>изумруд 385</t>
  </si>
  <si>
    <t>табак 399</t>
  </si>
  <si>
    <t>чароит 408</t>
  </si>
  <si>
    <t>сапфир 446</t>
  </si>
  <si>
    <t>триумф 100</t>
  </si>
  <si>
    <t>коралл 116</t>
  </si>
  <si>
    <t>искра 128</t>
  </si>
  <si>
    <t>виктория 129</t>
  </si>
  <si>
    <t>магия 133</t>
  </si>
  <si>
    <t>аметист 145</t>
  </si>
  <si>
    <t>антилопа 277</t>
  </si>
  <si>
    <t>мираж 280</t>
  </si>
  <si>
    <t>опатия 286</t>
  </si>
  <si>
    <t>серебристая ива 301</t>
  </si>
  <si>
    <t xml:space="preserve">осока 308 </t>
  </si>
  <si>
    <t>7698</t>
  </si>
  <si>
    <t>оливковая 345</t>
  </si>
  <si>
    <t>амулет 371</t>
  </si>
  <si>
    <t>ниагара 383</t>
  </si>
  <si>
    <t>рапсодия 448</t>
  </si>
  <si>
    <t>серебристый 640</t>
  </si>
  <si>
    <t>сандал 670</t>
  </si>
  <si>
    <t>пиран 795</t>
  </si>
  <si>
    <t xml:space="preserve">морано ГАЗ 9010 </t>
  </si>
  <si>
    <t xml:space="preserve">скат ГАЗ 9040 </t>
  </si>
  <si>
    <t>11615</t>
  </si>
  <si>
    <t>80654</t>
  </si>
  <si>
    <t>80321</t>
  </si>
  <si>
    <t>80656</t>
  </si>
  <si>
    <t>80657</t>
  </si>
  <si>
    <t>3367</t>
  </si>
  <si>
    <t>20</t>
  </si>
  <si>
    <t>11414</t>
  </si>
  <si>
    <t>1608</t>
  </si>
  <si>
    <t>80677</t>
  </si>
  <si>
    <t>15060</t>
  </si>
  <si>
    <t>15416</t>
  </si>
  <si>
    <t>6875</t>
  </si>
  <si>
    <t>6884</t>
  </si>
  <si>
    <t>3368</t>
  </si>
  <si>
    <t>60300</t>
  </si>
  <si>
    <t>14077</t>
  </si>
  <si>
    <t>2959</t>
  </si>
  <si>
    <t>20127</t>
  </si>
  <si>
    <t>2976</t>
  </si>
  <si>
    <t>12166</t>
  </si>
  <si>
    <t>5814</t>
  </si>
  <si>
    <t>Код</t>
  </si>
  <si>
    <t>01,02,2006</t>
  </si>
  <si>
    <t>ND10047</t>
  </si>
  <si>
    <t>Тел/факс. (0626) 444-959, 444-960</t>
  </si>
  <si>
    <t xml:space="preserve">моб. +38 (050) 4485953 </t>
  </si>
  <si>
    <t>E-Mail: mail@autokraski.dn.ua</t>
  </si>
  <si>
    <t>Автоэмаль 2K Сафари 215 0,8 л</t>
  </si>
  <si>
    <t>Автоэмаль 2K Светло-серый 671 0,8 л</t>
  </si>
  <si>
    <t>Автоэмаль 2K Темно-бежевый 509 0,8 л</t>
  </si>
  <si>
    <t>Автоэмаль 2K Темно-синий 456 0,8 л</t>
  </si>
  <si>
    <t>Автоэмаль 2K Хаки 303 0,8 л</t>
  </si>
  <si>
    <t>Автоэмаль 2K Черный 601 0,8 л</t>
  </si>
  <si>
    <t>90980-09018</t>
  </si>
  <si>
    <t>886-09008</t>
  </si>
  <si>
    <t>886-09010</t>
  </si>
  <si>
    <t>1л (6 шт. в ящ.)</t>
  </si>
  <si>
    <t>ЧП Хижняк А.В.</t>
  </si>
  <si>
    <t>Артикул</t>
  </si>
  <si>
    <t>1л</t>
  </si>
  <si>
    <t xml:space="preserve">Наименование </t>
  </si>
  <si>
    <t>Фасовка</t>
  </si>
  <si>
    <t>Отвердитель</t>
  </si>
  <si>
    <t>Черная 601</t>
  </si>
  <si>
    <t>Белая 233</t>
  </si>
  <si>
    <t>Лотос 1021</t>
  </si>
  <si>
    <t>Бежевая 235</t>
  </si>
  <si>
    <t>Арктика 111</t>
  </si>
  <si>
    <t>Пепель 1265</t>
  </si>
  <si>
    <t>Сафари 215</t>
  </si>
  <si>
    <t>Примула 210</t>
  </si>
  <si>
    <t>Голубая 410</t>
  </si>
  <si>
    <t>Лилия 108</t>
  </si>
  <si>
    <t>Офелия 105</t>
  </si>
  <si>
    <t>Белая ГАЗ</t>
  </si>
  <si>
    <t>Белая 201</t>
  </si>
  <si>
    <t>Песок 237</t>
  </si>
  <si>
    <t>Арахис 405</t>
  </si>
  <si>
    <t>Бежевая 236</t>
  </si>
  <si>
    <t>Чайная роза 228</t>
  </si>
  <si>
    <t>Терракот</t>
  </si>
  <si>
    <t>Гоби 120</t>
  </si>
  <si>
    <t>Мимоза 240</t>
  </si>
  <si>
    <t>Желтая 225</t>
  </si>
  <si>
    <t>Охра 208</t>
  </si>
  <si>
    <t>Липа зеленая 325</t>
  </si>
  <si>
    <t>Олива 340</t>
  </si>
  <si>
    <t>Черная матовая</t>
  </si>
  <si>
    <t>Нарва 106</t>
  </si>
  <si>
    <t>Динго</t>
  </si>
  <si>
    <t>Таврия 500</t>
  </si>
  <si>
    <t>Пихта 806</t>
  </si>
  <si>
    <t>Хаки 303</t>
  </si>
  <si>
    <t>Гольфстрим 506</t>
  </si>
  <si>
    <t>Белая ночь</t>
  </si>
  <si>
    <t>Коррида 165</t>
  </si>
  <si>
    <t>Кипарис 564</t>
  </si>
  <si>
    <t>Зеленая 330</t>
  </si>
  <si>
    <t>Босфор 400</t>
  </si>
  <si>
    <t>Адриатика 425</t>
  </si>
  <si>
    <t>Сенеж</t>
  </si>
  <si>
    <t>Синяя 1115</t>
  </si>
  <si>
    <t>Бизон 551</t>
  </si>
  <si>
    <t>Цитрус РАФ</t>
  </si>
  <si>
    <t>Зеленый сад 307</t>
  </si>
  <si>
    <t>Валентина 464</t>
  </si>
  <si>
    <t>Наутилус 507</t>
  </si>
  <si>
    <t>Пицунда 417</t>
  </si>
  <si>
    <t>Мурена 377</t>
  </si>
  <si>
    <t>Синяя ночь 447</t>
  </si>
  <si>
    <t>Океан 449</t>
  </si>
  <si>
    <t>Балтика 420</t>
  </si>
  <si>
    <t>Бриз 480</t>
  </si>
  <si>
    <t>Лиана 302</t>
  </si>
  <si>
    <t>Оранжевая 1025</t>
  </si>
  <si>
    <t>Желтая 1035</t>
  </si>
  <si>
    <t>Баклажан 107</t>
  </si>
  <si>
    <t>Красная 1015</t>
  </si>
  <si>
    <t>Гренадер 309</t>
  </si>
  <si>
    <t>Рубин 110</t>
  </si>
  <si>
    <t>Вишня 127</t>
  </si>
  <si>
    <t>Реклама 121</t>
  </si>
  <si>
    <t>Кармен</t>
  </si>
  <si>
    <t>Гранат 180</t>
  </si>
  <si>
    <t>ОТВЕРДИТЕЛЬ ДЛЯ 2К АКРИЛОВОЙ АВТОЭМАЛИ (0,4 л)</t>
  </si>
  <si>
    <t>Стандартный</t>
  </si>
  <si>
    <t>Медленный</t>
  </si>
  <si>
    <t>РАЗБАВИТЕЛЬ ДЛЯ 2К АКРИЛОВОЙ АВТОЭМАЛИ</t>
  </si>
  <si>
    <t>Разбавитель 1 л</t>
  </si>
  <si>
    <t>Разбавитель 5 л</t>
  </si>
  <si>
    <t xml:space="preserve">Sadolyn BrilliantBase basecoat 1л </t>
  </si>
  <si>
    <t>7691</t>
  </si>
  <si>
    <t>7692</t>
  </si>
  <si>
    <t>Цены указаны в ГРН</t>
  </si>
  <si>
    <t>20,07,2006</t>
  </si>
  <si>
    <t>кварц  630</t>
  </si>
  <si>
    <t>франкония 105</t>
  </si>
  <si>
    <t>жемчуг 230</t>
  </si>
  <si>
    <t>нефертити 270</t>
  </si>
  <si>
    <t>крисалл 281</t>
  </si>
  <si>
    <t>золотой лист 331</t>
  </si>
  <si>
    <t>буран 9013</t>
  </si>
  <si>
    <t>МИНУС</t>
  </si>
  <si>
    <t>ПЛЮС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</si>
</sst>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грн&quot;;\-#,##0&quot;грн&quot;"/>
    <numFmt numFmtId="173" formatCode="#,##0&quot;грн&quot;;[Red]\-#,##0&quot;грн&quot;"/>
    <numFmt numFmtId="174" formatCode="#,##0.00&quot;грн&quot;;\-#,##0.00&quot;грн&quot;"/>
    <numFmt numFmtId="175" formatCode="#,##0.00&quot;грн&quot;;[Red]\-#,##0.00&quot;грн&quot;"/>
    <numFmt numFmtId="176" formatCode="_-* #,##0&quot;грн&quot;_-;\-* #,##0&quot;грн&quot;_-;_-* &quot;-&quot;&quot;грн&quot;_-;_-@_-"/>
    <numFmt numFmtId="177" formatCode="_-* #,##0_г_р_н_-;\-* #,##0_г_р_н_-;_-* &quot;-&quot;_г_р_н_-;_-@_-"/>
    <numFmt numFmtId="178" formatCode="_-* #,##0.00&quot;грн&quot;_-;\-* #,##0.00&quot;грн&quot;_-;_-* &quot;-&quot;??&quot;грн&quot;_-;_-@_-"/>
    <numFmt numFmtId="179" formatCode="_-* #,##0.00_г_р_н_-;\-* #,##0.00_г_р_н_-;_-* &quot;-&quot;??_г_р_н_-;_-@_-"/>
    <numFmt numFmtId="180" formatCode="0.0"/>
    <numFmt numFmtId="181" formatCode="0.0000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General_)"/>
    <numFmt numFmtId="186" formatCode="0.00&quot; USD&quot;"/>
    <numFmt numFmtId="187" formatCode="0.000"/>
    <numFmt numFmtId="188" formatCode="_-* #,##0.00[$€]_-;\-* #,##0.00[$€]_-;_-* &quot;-&quot;??[$€]_-;_-@_-"/>
    <numFmt numFmtId="189" formatCode="0.0000"/>
    <numFmt numFmtId="190" formatCode="0.0000000"/>
    <numFmt numFmtId="191" formatCode="0.00000"/>
    <numFmt numFmtId="192" formatCode="[$$-409]#,##0.00"/>
    <numFmt numFmtId="193" formatCode="0.0%"/>
    <numFmt numFmtId="194" formatCode="_-[$€-1809]* #,##0.00_-;\-[$€-1809]* #,##0.00_-;_-[$€-1809]* &quot;-&quot;??_-;_-@_-"/>
    <numFmt numFmtId="195" formatCode="_-* #,##0.0_р_._-;\-* #,##0.0_р_._-;_-* &quot;-&quot;??_р_._-;_-@_-"/>
    <numFmt numFmtId="196" formatCode="_-* #,##0_р_._-;\-* #,##0_р_._-;_-* &quot;-&quot;??_р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_);_(* \(#,##0\);_(* &quot;-&quot;_);_(@_)"/>
    <numFmt numFmtId="202" formatCode="_-* #,##0\ [$DM-407]_-;\-* #,##0\ [$DM-407]_-;_-* &quot;-&quot;??\ [$DM-407]_-;_-@_-"/>
    <numFmt numFmtId="203" formatCode="_ * #,##0.00_ \ [$$-C0C]_ ;_ * \-#,##0.00\ \ [$$-C0C]_ ;_ * &quot;-&quot;??_ \ [$$-C0C]_ ;_ @_ "/>
    <numFmt numFmtId="204" formatCode="_-[$$-409]* #,##0.00_ ;_-[$$-409]* \-#,##0.00\ ;_-[$$-409]* &quot;-&quot;??_ ;_-@_ "/>
    <numFmt numFmtId="205" formatCode="_-* #,##0.00\ [$грн.-422]_-;\-* #,##0.00\ [$грн.-422]_-;_-* &quot;-&quot;??\ [$грн.-422]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_-* #,##0_S_I_T_-;\-* #,##0_S_I_T_-;_-* &quot;-&quot;??_S_I_T_-;_-@_-"/>
    <numFmt numFmtId="210" formatCode="[$€-2]\ #,##0.00;[Red][$€-2]\ #,##0.00"/>
    <numFmt numFmtId="211" formatCode="_-* #,##0.00\ &quot;грн.&quot;_-;\-* #,##0.00\ &quot;грн.&quot;_-;_-* &quot;-&quot;??\ &quot;грн.&quot;_-;_-@_-"/>
    <numFmt numFmtId="212" formatCode="000000"/>
    <numFmt numFmtId="213" formatCode="0.00&quot; грн&quot;"/>
    <numFmt numFmtId="214" formatCode="mmm/yyyy"/>
  </numFmts>
  <fonts count="33">
    <font>
      <sz val="10"/>
      <name val="Arial Cyr"/>
      <family val="0"/>
    </font>
    <font>
      <sz val="12"/>
      <name val="Arial M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0"/>
    </font>
    <font>
      <sz val="10"/>
      <name val="Tahoma"/>
      <family val="2"/>
    </font>
    <font>
      <i/>
      <sz val="8"/>
      <name val="Arial Cyr"/>
      <family val="2"/>
    </font>
    <font>
      <sz val="8"/>
      <color indexed="12"/>
      <name val="Arial CYR"/>
      <family val="2"/>
    </font>
    <font>
      <sz val="22"/>
      <color indexed="10"/>
      <name val="Hermes"/>
      <family val="0"/>
    </font>
    <font>
      <b/>
      <sz val="11"/>
      <name val="Tahoma"/>
      <family val="2"/>
    </font>
    <font>
      <b/>
      <i/>
      <sz val="20"/>
      <name val="Tahoma"/>
      <family val="2"/>
    </font>
    <font>
      <b/>
      <sz val="9"/>
      <name val="Arial Cyr"/>
      <family val="0"/>
    </font>
    <font>
      <b/>
      <i/>
      <sz val="12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Tahoma"/>
      <family val="2"/>
    </font>
    <font>
      <b/>
      <sz val="28"/>
      <color indexed="54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b/>
      <sz val="10"/>
      <name val="Tahoma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20" applyFont="1" applyAlignment="1">
      <alignment horizontal="left"/>
      <protection/>
    </xf>
    <xf numFmtId="0" fontId="12" fillId="0" borderId="0" xfId="17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16" fillId="0" borderId="6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9" fillId="0" borderId="0" xfId="0" applyNumberFormat="1" applyFont="1" applyFill="1" applyBorder="1" applyAlignment="1" applyProtection="1">
      <alignment vertical="top"/>
      <protection/>
    </xf>
    <xf numFmtId="2" fontId="9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2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Fill="1" applyBorder="1" applyAlignment="1">
      <alignment horizontal="right"/>
    </xf>
    <xf numFmtId="0" fontId="6" fillId="3" borderId="0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/>
      <protection locked="0"/>
    </xf>
    <xf numFmtId="0" fontId="21" fillId="0" borderId="7" xfId="0" applyNumberFormat="1" applyFont="1" applyFill="1" applyBorder="1" applyAlignment="1" applyProtection="1">
      <alignment horizontal="center" vertical="top"/>
      <protection/>
    </xf>
    <xf numFmtId="2" fontId="8" fillId="0" borderId="8" xfId="0" applyNumberFormat="1" applyFont="1" applyFill="1" applyBorder="1" applyAlignment="1" applyProtection="1">
      <alignment horizontal="center" vertical="top" wrapText="1"/>
      <protection/>
    </xf>
    <xf numFmtId="2" fontId="8" fillId="0" borderId="9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16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8" fillId="0" borderId="6" xfId="0" applyNumberFormat="1" applyFont="1" applyFill="1" applyBorder="1" applyAlignment="1" applyProtection="1">
      <alignment vertical="top"/>
      <protection/>
    </xf>
    <xf numFmtId="2" fontId="8" fillId="0" borderId="6" xfId="0" applyNumberFormat="1" applyFont="1" applyFill="1" applyBorder="1" applyAlignment="1" applyProtection="1">
      <alignment horizontal="center" vertical="top"/>
      <protection/>
    </xf>
    <xf numFmtId="2" fontId="8" fillId="0" borderId="6" xfId="0" applyNumberFormat="1" applyFont="1" applyFill="1" applyBorder="1" applyAlignment="1" applyProtection="1">
      <alignment horizontal="center" vertical="top"/>
      <protection/>
    </xf>
    <xf numFmtId="2" fontId="8" fillId="0" borderId="6" xfId="0" applyNumberFormat="1" applyFont="1" applyFill="1" applyBorder="1" applyAlignment="1" applyProtection="1">
      <alignment vertical="top"/>
      <protection/>
    </xf>
    <xf numFmtId="2" fontId="8" fillId="0" borderId="10" xfId="0" applyNumberFormat="1" applyFont="1" applyFill="1" applyBorder="1" applyAlignment="1" applyProtection="1">
      <alignment vertical="top"/>
      <protection/>
    </xf>
    <xf numFmtId="2" fontId="8" fillId="0" borderId="11" xfId="0" applyNumberFormat="1" applyFont="1" applyFill="1" applyBorder="1" applyAlignment="1" applyProtection="1">
      <alignment horizontal="center" vertical="top"/>
      <protection/>
    </xf>
    <xf numFmtId="2" fontId="8" fillId="0" borderId="11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vertical="top"/>
      <protection/>
    </xf>
    <xf numFmtId="2" fontId="8" fillId="0" borderId="13" xfId="0" applyNumberFormat="1" applyFont="1" applyFill="1" applyBorder="1" applyAlignment="1" applyProtection="1">
      <alignment horizontal="center" vertical="top"/>
      <protection/>
    </xf>
    <xf numFmtId="1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2" fontId="8" fillId="0" borderId="1" xfId="0" applyNumberFormat="1" applyFont="1" applyFill="1" applyBorder="1" applyAlignment="1" applyProtection="1">
      <alignment vertical="top"/>
      <protection/>
    </xf>
    <xf numFmtId="2" fontId="8" fillId="0" borderId="15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2" fontId="8" fillId="0" borderId="16" xfId="0" applyNumberFormat="1" applyFont="1" applyFill="1" applyBorder="1" applyAlignment="1" applyProtection="1">
      <alignment horizontal="center" vertical="top"/>
      <protection/>
    </xf>
    <xf numFmtId="2" fontId="8" fillId="0" borderId="17" xfId="0" applyNumberFormat="1" applyFont="1" applyFill="1" applyBorder="1" applyAlignment="1" applyProtection="1">
      <alignment horizontal="center" vertical="top"/>
      <protection/>
    </xf>
    <xf numFmtId="2" fontId="8" fillId="0" borderId="17" xfId="0" applyNumberFormat="1" applyFont="1" applyFill="1" applyBorder="1" applyAlignment="1" applyProtection="1">
      <alignment horizontal="center" vertical="top"/>
      <protection/>
    </xf>
    <xf numFmtId="2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18" xfId="0" applyNumberFormat="1" applyFont="1" applyFill="1" applyBorder="1" applyAlignment="1" applyProtection="1">
      <alignment vertical="top"/>
      <protection/>
    </xf>
    <xf numFmtId="2" fontId="8" fillId="0" borderId="3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2" fontId="8" fillId="0" borderId="5" xfId="0" applyNumberFormat="1" applyFont="1" applyFill="1" applyBorder="1" applyAlignment="1" applyProtection="1">
      <alignment vertical="top"/>
      <protection/>
    </xf>
    <xf numFmtId="2" fontId="8" fillId="0" borderId="20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2" fontId="8" fillId="0" borderId="21" xfId="0" applyNumberFormat="1" applyFont="1" applyFill="1" applyBorder="1" applyAlignment="1" applyProtection="1">
      <alignment horizontal="center" vertical="top"/>
      <protection/>
    </xf>
    <xf numFmtId="2" fontId="8" fillId="0" borderId="22" xfId="0" applyNumberFormat="1" applyFont="1" applyFill="1" applyBorder="1" applyAlignment="1" applyProtection="1">
      <alignment horizontal="center" vertical="top"/>
      <protection/>
    </xf>
    <xf numFmtId="2" fontId="8" fillId="0" borderId="4" xfId="0" applyNumberFormat="1" applyFont="1" applyFill="1" applyBorder="1" applyAlignment="1" applyProtection="1">
      <alignment horizontal="center" vertical="top"/>
      <protection/>
    </xf>
    <xf numFmtId="2" fontId="8" fillId="0" borderId="23" xfId="0" applyNumberFormat="1" applyFont="1" applyFill="1" applyBorder="1" applyAlignment="1" applyProtection="1">
      <alignment horizontal="center" vertical="top"/>
      <protection/>
    </xf>
    <xf numFmtId="0" fontId="8" fillId="0" borderId="23" xfId="0" applyNumberFormat="1" applyFont="1" applyFill="1" applyBorder="1" applyAlignment="1" applyProtection="1">
      <alignment vertical="top"/>
      <protection/>
    </xf>
    <xf numFmtId="2" fontId="8" fillId="0" borderId="23" xfId="0" applyNumberFormat="1" applyFont="1" applyFill="1" applyBorder="1" applyAlignment="1" applyProtection="1">
      <alignment horizontal="center" vertical="top"/>
      <protection/>
    </xf>
    <xf numFmtId="2" fontId="8" fillId="0" borderId="8" xfId="0" applyNumberFormat="1" applyFont="1" applyFill="1" applyBorder="1" applyAlignment="1" applyProtection="1">
      <alignment horizontal="center" vertical="top" wrapText="1"/>
      <protection/>
    </xf>
    <xf numFmtId="2" fontId="8" fillId="0" borderId="9" xfId="0" applyNumberFormat="1" applyFont="1" applyFill="1" applyBorder="1" applyAlignment="1" applyProtection="1">
      <alignment horizontal="center" vertical="top"/>
      <protection/>
    </xf>
    <xf numFmtId="2" fontId="8" fillId="0" borderId="24" xfId="0" applyNumberFormat="1" applyFont="1" applyFill="1" applyBorder="1" applyAlignment="1" applyProtection="1">
      <alignment horizontal="center" vertical="top"/>
      <protection/>
    </xf>
    <xf numFmtId="0" fontId="8" fillId="0" borderId="25" xfId="0" applyNumberFormat="1" applyFont="1" applyFill="1" applyBorder="1" applyAlignment="1" applyProtection="1">
      <alignment vertical="top"/>
      <protection/>
    </xf>
    <xf numFmtId="2" fontId="8" fillId="0" borderId="26" xfId="0" applyNumberFormat="1" applyFont="1" applyFill="1" applyBorder="1" applyAlignment="1" applyProtection="1">
      <alignment horizontal="center" vertical="top"/>
      <protection/>
    </xf>
    <xf numFmtId="0" fontId="8" fillId="0" borderId="18" xfId="0" applyNumberFormat="1" applyFont="1" applyFill="1" applyBorder="1" applyAlignment="1" applyProtection="1">
      <alignment horizontal="left" vertical="top"/>
      <protection/>
    </xf>
    <xf numFmtId="0" fontId="23" fillId="0" borderId="18" xfId="0" applyNumberFormat="1" applyFont="1" applyFill="1" applyBorder="1" applyAlignment="1" applyProtection="1">
      <alignment vertical="top"/>
      <protection/>
    </xf>
    <xf numFmtId="0" fontId="23" fillId="2" borderId="18" xfId="0" applyNumberFormat="1" applyFont="1" applyFill="1" applyBorder="1" applyAlignment="1" applyProtection="1">
      <alignment vertical="top"/>
      <protection/>
    </xf>
    <xf numFmtId="0" fontId="8" fillId="0" borderId="18" xfId="0" applyNumberFormat="1" applyFont="1" applyFill="1" applyBorder="1" applyAlignment="1" applyProtection="1">
      <alignment vertical="top"/>
      <protection/>
    </xf>
    <xf numFmtId="0" fontId="9" fillId="0" borderId="18" xfId="0" applyNumberFormat="1" applyFont="1" applyFill="1" applyBorder="1" applyAlignment="1" applyProtection="1">
      <alignment vertical="top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2" fontId="19" fillId="0" borderId="0" xfId="0" applyNumberFormat="1" applyFont="1" applyAlignment="1">
      <alignment horizontal="right"/>
    </xf>
    <xf numFmtId="2" fontId="2" fillId="0" borderId="0" xfId="17" applyNumberFormat="1" applyAlignment="1">
      <alignment horizontal="right"/>
    </xf>
    <xf numFmtId="2" fontId="19" fillId="0" borderId="0" xfId="0" applyNumberFormat="1" applyFont="1" applyAlignment="1">
      <alignment horizontal="left"/>
    </xf>
    <xf numFmtId="2" fontId="2" fillId="0" borderId="0" xfId="17" applyNumberFormat="1" applyAlignment="1">
      <alignment horizontal="left"/>
    </xf>
    <xf numFmtId="14" fontId="14" fillId="0" borderId="0" xfId="0" applyNumberFormat="1" applyFont="1" applyAlignment="1" applyProtection="1">
      <alignment horizontal="right"/>
      <protection/>
    </xf>
    <xf numFmtId="2" fontId="8" fillId="0" borderId="28" xfId="0" applyNumberFormat="1" applyFont="1" applyFill="1" applyBorder="1" applyAlignment="1" applyProtection="1">
      <alignment horizontal="center" vertical="top" wrapText="1"/>
      <protection/>
    </xf>
    <xf numFmtId="2" fontId="8" fillId="0" borderId="29" xfId="0" applyNumberFormat="1" applyFont="1" applyFill="1" applyBorder="1" applyAlignment="1" applyProtection="1">
      <alignment horizontal="center" vertical="top"/>
      <protection/>
    </xf>
    <xf numFmtId="2" fontId="8" fillId="0" borderId="30" xfId="0" applyNumberFormat="1" applyFont="1" applyFill="1" applyBorder="1" applyAlignment="1" applyProtection="1">
      <alignment horizontal="center" vertical="top"/>
      <protection/>
    </xf>
    <xf numFmtId="0" fontId="22" fillId="0" borderId="27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2" borderId="18" xfId="0" applyNumberFormat="1" applyFont="1" applyFill="1" applyBorder="1" applyAlignment="1" applyProtection="1">
      <alignment vertical="top"/>
      <protection/>
    </xf>
    <xf numFmtId="0" fontId="22" fillId="0" borderId="18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2" fontId="8" fillId="0" borderId="5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vertical="top"/>
      <protection/>
    </xf>
    <xf numFmtId="0" fontId="20" fillId="0" borderId="5" xfId="0" applyFont="1" applyBorder="1" applyAlignment="1">
      <alignment horizontal="center"/>
    </xf>
    <xf numFmtId="0" fontId="28" fillId="0" borderId="0" xfId="0" applyFont="1" applyAlignment="1">
      <alignment/>
    </xf>
    <xf numFmtId="2" fontId="16" fillId="0" borderId="5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22" xfId="0" applyFont="1" applyBorder="1" applyAlignment="1">
      <alignment/>
    </xf>
    <xf numFmtId="0" fontId="17" fillId="5" borderId="0" xfId="0" applyFont="1" applyFill="1" applyBorder="1" applyAlignment="1">
      <alignment horizontal="centerContinuous" vertical="center" wrapText="1"/>
    </xf>
    <xf numFmtId="0" fontId="17" fillId="5" borderId="31" xfId="0" applyFont="1" applyFill="1" applyBorder="1" applyAlignment="1">
      <alignment horizontal="centerContinuous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2" fontId="10" fillId="0" borderId="3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17" fillId="5" borderId="32" xfId="0" applyFont="1" applyFill="1" applyBorder="1" applyAlignment="1">
      <alignment horizontal="centerContinuous" vertical="center" wrapText="1"/>
    </xf>
    <xf numFmtId="0" fontId="0" fillId="5" borderId="0" xfId="0" applyFont="1" applyFill="1" applyBorder="1" applyAlignment="1">
      <alignment horizontal="centerContinuous" vertical="center"/>
    </xf>
    <xf numFmtId="0" fontId="28" fillId="0" borderId="18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16" fillId="0" borderId="3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/>
    </xf>
    <xf numFmtId="0" fontId="17" fillId="5" borderId="34" xfId="0" applyFont="1" applyFill="1" applyBorder="1" applyAlignment="1">
      <alignment horizontal="centerContinuous" vertical="center" wrapText="1"/>
    </xf>
    <xf numFmtId="0" fontId="0" fillId="5" borderId="35" xfId="0" applyFont="1" applyFill="1" applyBorder="1" applyAlignment="1">
      <alignment horizontal="centerContinuous" vertical="center"/>
    </xf>
    <xf numFmtId="0" fontId="17" fillId="5" borderId="35" xfId="0" applyFont="1" applyFill="1" applyBorder="1" applyAlignment="1">
      <alignment horizontal="centerContinuous" vertical="center" wrapText="1"/>
    </xf>
    <xf numFmtId="0" fontId="17" fillId="5" borderId="36" xfId="0" applyFont="1" applyFill="1" applyBorder="1" applyAlignment="1">
      <alignment horizontal="centerContinuous" vertical="center" wrapText="1"/>
    </xf>
    <xf numFmtId="0" fontId="3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31" fillId="3" borderId="0" xfId="0" applyFont="1" applyFill="1" applyAlignment="1" applyProtection="1">
      <alignment horizontal="center"/>
      <protection locked="0"/>
    </xf>
    <xf numFmtId="0" fontId="32" fillId="4" borderId="0" xfId="0" applyFont="1" applyFill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1" fillId="0" borderId="34" xfId="0" applyNumberFormat="1" applyFont="1" applyFill="1" applyBorder="1" applyAlignment="1" applyProtection="1">
      <alignment horizontal="center" vertical="top"/>
      <protection/>
    </xf>
    <xf numFmtId="0" fontId="21" fillId="0" borderId="37" xfId="0" applyNumberFormat="1" applyFont="1" applyFill="1" applyBorder="1" applyAlignment="1" applyProtection="1">
      <alignment horizontal="center" vertical="top"/>
      <protection/>
    </xf>
    <xf numFmtId="0" fontId="21" fillId="0" borderId="38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Alignment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 horizont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1">
    <cellStyle name="Normal" xfId="0"/>
    <cellStyle name="Euro" xfId="15"/>
    <cellStyle name="Normal_A" xfId="16"/>
    <cellStyle name="Hyperlink" xfId="17"/>
    <cellStyle name="Currency" xfId="18"/>
    <cellStyle name="Currency [0]" xfId="19"/>
    <cellStyle name="Обычный_Prise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6</xdr:row>
      <xdr:rowOff>57150</xdr:rowOff>
    </xdr:from>
    <xdr:to>
      <xdr:col>5</xdr:col>
      <xdr:colOff>914400</xdr:colOff>
      <xdr:row>8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200150"/>
          <a:ext cx="2438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2286000</xdr:colOff>
      <xdr:row>4</xdr:row>
      <xdr:rowOff>66675</xdr:rowOff>
    </xdr:from>
    <xdr:to>
      <xdr:col>2</xdr:col>
      <xdr:colOff>857250</xdr:colOff>
      <xdr:row>8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33450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2;&#1086;&#1080;%20&#1076;&#1086;&#1082;&#1091;&#1084;&#1077;&#1085;&#1090;&#1099;\&#1040;&#1074;&#1090;&#1086;&#1101;&#1084;&#1072;&#1083;&#1100;\&#1040;&#1074;&#1090;&#1086;&#1101;&#1084;&#1072;&#1083;&#1100;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эмаль"/>
      <sheetName val="Заказ эмаль"/>
      <sheetName val="контроль"/>
      <sheetName val="Прайс"/>
      <sheetName val="Склад "/>
      <sheetName val="Все"/>
      <sheetName val="Имэкс"/>
      <sheetName val="Пресс"/>
      <sheetName val="Михалыч"/>
      <sheetName val="Павлоград-2"/>
      <sheetName val="Петренко"/>
      <sheetName val="ВАЗ"/>
      <sheetName val="Сысоев С."/>
      <sheetName val="Сундырев С."/>
      <sheetName val="Днепр-3"/>
      <sheetName val="Днепродз."/>
      <sheetName val="Решетников В."/>
      <sheetName val="Акро"/>
      <sheetName val="&quot;Дячок&quot;"/>
      <sheetName val="Капитан"/>
      <sheetName val="Коваленко В."/>
      <sheetName val="Загуменный В."/>
      <sheetName val="&quot;Спартер&quot;"/>
      <sheetName val="Луганск Миша"/>
      <sheetName val="&quot;Искра&quot;"/>
      <sheetName val="Пишоха Г."/>
      <sheetName val="Набока А"/>
      <sheetName val="Клепач"/>
      <sheetName val="Матвиенко,Х"/>
      <sheetName val="&quot;Мотип&quot;"/>
      <sheetName val="Киев"/>
      <sheetName val="Киев-расчет"/>
      <sheetName val="Швыдко"/>
      <sheetName val="Денисенко"/>
      <sheetName val="Кременчуг"/>
      <sheetName val="Мелитополь"/>
      <sheetName val="Севастополь"/>
      <sheetName val="Ялта"/>
      <sheetName val="Искра &quot;д&quot;"/>
      <sheetName val="ИСКРА &quot;Т&quot;"/>
      <sheetName val="Лист1"/>
      <sheetName val="Дубовой"/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uto@color.dp.ua" TargetMode="External" /><Relationship Id="rId2" Type="http://schemas.openxmlformats.org/officeDocument/2006/relationships/hyperlink" Target="mailto:auto@color.dp.ua" TargetMode="External" /><Relationship Id="rId3" Type="http://schemas.openxmlformats.org/officeDocument/2006/relationships/hyperlink" Target="mailto:auto@color.dp.ua" TargetMode="External" /><Relationship Id="rId4" Type="http://schemas.openxmlformats.org/officeDocument/2006/relationships/hyperlink" Target="mailto:auto@color.dp.ua" TargetMode="External" /><Relationship Id="rId5" Type="http://schemas.openxmlformats.org/officeDocument/2006/relationships/hyperlink" Target="mailto:auto@color.dp.ua" TargetMode="External" /><Relationship Id="rId6" Type="http://schemas.openxmlformats.org/officeDocument/2006/relationships/hyperlink" Target="mailto:auto@color.dp.ua" TargetMode="External" /><Relationship Id="rId7" Type="http://schemas.openxmlformats.org/officeDocument/2006/relationships/hyperlink" Target="mailto:auto@color.dp.ua" TargetMode="External" /><Relationship Id="rId8" Type="http://schemas.openxmlformats.org/officeDocument/2006/relationships/hyperlink" Target="mailto:auto@color.dp.ua" TargetMode="External" /><Relationship Id="rId9" Type="http://schemas.openxmlformats.org/officeDocument/2006/relationships/hyperlink" Target="mailto:auto@color.dp.ua" TargetMode="External" /><Relationship Id="rId10" Type="http://schemas.openxmlformats.org/officeDocument/2006/relationships/hyperlink" Target="mailto:auto@color.dp.ua" TargetMode="External" /><Relationship Id="rId11" Type="http://schemas.openxmlformats.org/officeDocument/2006/relationships/hyperlink" Target="mailto:auto@color.dp.ua" TargetMode="External" /><Relationship Id="rId12" Type="http://schemas.openxmlformats.org/officeDocument/2006/relationships/hyperlink" Target="mailto:auto@color.dp.ua" TargetMode="External" /><Relationship Id="rId13" Type="http://schemas.openxmlformats.org/officeDocument/2006/relationships/hyperlink" Target="mailto:auto@color.dp.ua" TargetMode="External" /><Relationship Id="rId14" Type="http://schemas.openxmlformats.org/officeDocument/2006/relationships/hyperlink" Target="mailto:auto@color.dp.ua" TargetMode="External" /><Relationship Id="rId15" Type="http://schemas.openxmlformats.org/officeDocument/2006/relationships/hyperlink" Target="mailto:auto@color.dp.ua" TargetMode="External" /><Relationship Id="rId16" Type="http://schemas.openxmlformats.org/officeDocument/2006/relationships/hyperlink" Target="mailto:auto@color.dp.ua" TargetMode="External" /><Relationship Id="rId17" Type="http://schemas.openxmlformats.org/officeDocument/2006/relationships/hyperlink" Target="mailto:auto@color.dp.ua" TargetMode="External" /><Relationship Id="rId18" Type="http://schemas.openxmlformats.org/officeDocument/2006/relationships/hyperlink" Target="http://autokraski.dn.ua/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A1" sqref="A1:E4"/>
    </sheetView>
  </sheetViews>
  <sheetFormatPr defaultColWidth="9.00390625" defaultRowHeight="12" customHeight="1"/>
  <cols>
    <col min="1" max="1" width="36.375" style="25" customWidth="1"/>
    <col min="2" max="2" width="10.125" style="26" hidden="1" customWidth="1"/>
    <col min="3" max="3" width="10.125" style="26" customWidth="1"/>
    <col min="4" max="4" width="9.75390625" style="26" hidden="1" customWidth="1"/>
    <col min="5" max="5" width="9.875" style="26" customWidth="1"/>
    <col min="6" max="6" width="34.375" style="25" customWidth="1"/>
    <col min="7" max="7" width="10.125" style="27" hidden="1" customWidth="1"/>
    <col min="8" max="8" width="10.125" style="27" customWidth="1"/>
    <col min="9" max="9" width="9.125" style="26" hidden="1" customWidth="1"/>
    <col min="10" max="10" width="9.125" style="25" customWidth="1"/>
    <col min="11" max="11" width="12.625" style="25" customWidth="1"/>
    <col min="12" max="12" width="7.75390625" style="25" hidden="1" customWidth="1"/>
    <col min="13" max="16384" width="9.125" style="25" customWidth="1"/>
  </cols>
  <sheetData>
    <row r="1" spans="1:10" ht="14.25" customHeight="1">
      <c r="A1" s="161" t="s">
        <v>194</v>
      </c>
      <c r="B1" s="161"/>
      <c r="C1" s="161"/>
      <c r="D1" s="161"/>
      <c r="E1" s="161"/>
      <c r="J1" s="88" t="s">
        <v>181</v>
      </c>
    </row>
    <row r="2" spans="1:14" ht="14.25" customHeight="1">
      <c r="A2" s="161"/>
      <c r="B2" s="161"/>
      <c r="C2" s="161"/>
      <c r="D2" s="161"/>
      <c r="E2" s="161"/>
      <c r="J2" s="88" t="s">
        <v>182</v>
      </c>
      <c r="K2" s="32"/>
      <c r="L2" s="32"/>
      <c r="M2" s="32"/>
      <c r="N2" s="32"/>
    </row>
    <row r="3" spans="1:14" ht="14.25">
      <c r="A3" s="161"/>
      <c r="B3" s="161"/>
      <c r="C3" s="161"/>
      <c r="D3" s="161"/>
      <c r="E3" s="161"/>
      <c r="J3" s="88" t="s">
        <v>183</v>
      </c>
      <c r="K3" s="33"/>
      <c r="L3" s="33"/>
      <c r="M3" s="33"/>
      <c r="N3" s="33"/>
    </row>
    <row r="4" spans="1:10" ht="12" customHeight="1">
      <c r="A4" s="161"/>
      <c r="B4" s="161"/>
      <c r="C4" s="161"/>
      <c r="D4" s="161"/>
      <c r="E4" s="161"/>
      <c r="J4" s="89" t="s">
        <v>0</v>
      </c>
    </row>
    <row r="5" ht="12" customHeight="1">
      <c r="J5" s="89"/>
    </row>
    <row r="6" spans="1:10" ht="23.25">
      <c r="A6" s="164" t="str">
        <f>IF($L$10=0,"ОПТОВЫЙ ПРЕЙСКУРАНТ ЦЕН НА ПРОДУКЦИЮ","РОЗНИЧНЫЙ ПРЕЙСКУРАНТ ЦЕН НА ПРОДУКЦИЮ")</f>
        <v>ОПТОВЫЙ ПРЕЙСКУРАНТ ЦЕН НА ПРОДУКЦИЮ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9" ht="25.5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10" ht="25.5" customHeight="1">
      <c r="A8" s="43" t="s">
        <v>271</v>
      </c>
      <c r="B8" s="31"/>
      <c r="C8" s="31"/>
      <c r="D8" s="31"/>
      <c r="E8" s="31"/>
      <c r="F8" s="31"/>
      <c r="G8" s="31"/>
      <c r="H8" s="31"/>
      <c r="I8" s="31"/>
      <c r="J8" s="44" t="s">
        <v>109</v>
      </c>
    </row>
    <row r="9" spans="10:12" ht="10.5" customHeight="1" thickBot="1">
      <c r="J9" s="39"/>
      <c r="K9" s="163" t="s">
        <v>196</v>
      </c>
      <c r="L9" s="163"/>
    </row>
    <row r="10" spans="1:12" ht="12" customHeight="1" thickBot="1">
      <c r="A10" s="36" t="s">
        <v>27</v>
      </c>
      <c r="B10" s="37" t="s">
        <v>28</v>
      </c>
      <c r="C10" s="37" t="s">
        <v>28</v>
      </c>
      <c r="D10" s="38" t="s">
        <v>29</v>
      </c>
      <c r="E10" s="93" t="s">
        <v>29</v>
      </c>
      <c r="F10" s="36" t="s">
        <v>30</v>
      </c>
      <c r="G10" s="77" t="s">
        <v>28</v>
      </c>
      <c r="H10" s="37" t="s">
        <v>28</v>
      </c>
      <c r="I10" s="78" t="s">
        <v>29</v>
      </c>
      <c r="J10" s="79" t="s">
        <v>29</v>
      </c>
      <c r="K10" s="34">
        <v>0</v>
      </c>
      <c r="L10" s="35">
        <v>0</v>
      </c>
    </row>
    <row r="11" spans="1:12" ht="12" customHeight="1">
      <c r="A11" s="80" t="s">
        <v>200</v>
      </c>
      <c r="B11" s="74">
        <v>53.76</v>
      </c>
      <c r="C11" s="76">
        <f>IF($L$10=0,B11-B11/100*$K$10,ROUND(B11-B11/100*$K$10+((B11-B11/100*$K$10)/100*$L$10),0))</f>
        <v>53.76</v>
      </c>
      <c r="D11" s="76">
        <v>26.4</v>
      </c>
      <c r="E11" s="94">
        <f>IF($L$12=0,D11-D11/100*$K$12,ROUND(D11-D11/100*$K$12+((D11-D11/100*$K$12)/100*$L$12),0))</f>
        <v>26.4</v>
      </c>
      <c r="F11" s="97" t="s">
        <v>256</v>
      </c>
      <c r="G11" s="76">
        <v>66.96</v>
      </c>
      <c r="H11" s="76">
        <f>IF($L$10=0,G11-G11/100*$K$10,ROUND(G11-G11/100*$K$10+((G11-G11/100*$K$10)/100*$L$10),0))</f>
        <v>66.96</v>
      </c>
      <c r="I11" s="74">
        <v>31.2</v>
      </c>
      <c r="J11" s="81">
        <f>IF($L$12=0,I11-I11/100*$K$12,ROUND(I11-I11/100*$K$12+((I11-I11/100*$K$12)/100*$L$12),0))</f>
        <v>31.2</v>
      </c>
      <c r="K11" s="162" t="s">
        <v>29</v>
      </c>
      <c r="L11" s="163"/>
    </row>
    <row r="12" spans="1:12" ht="12" customHeight="1">
      <c r="A12" s="65" t="s">
        <v>201</v>
      </c>
      <c r="B12" s="46">
        <v>53.76</v>
      </c>
      <c r="C12" s="47">
        <f>IF($L$10=0,B12-B12/100*$K$10,ROUND(B12-B12/100*$K$10+((B12-B12/100*$K$10)/100*$L$10),0))</f>
        <v>53.76</v>
      </c>
      <c r="D12" s="47">
        <v>26.4</v>
      </c>
      <c r="E12" s="94">
        <f aca="true" t="shared" si="0" ref="E12:E75">IF($L$12=0,D12-D12/100*$K$12,ROUND(D12-D12/100*$K$12+((D12-D12/100*$K$12)/100*$L$12),0))</f>
        <v>26.4</v>
      </c>
      <c r="F12" s="86" t="s">
        <v>34</v>
      </c>
      <c r="G12" s="47">
        <v>66.96</v>
      </c>
      <c r="H12" s="47">
        <f>IF($L$10=0,G12-G12/100*$K$10,ROUND(G12-G12/100*$K$10+((G12-G12/100*$K$10)/100*$L$10),0))</f>
        <v>66.96</v>
      </c>
      <c r="I12" s="46">
        <v>31.2</v>
      </c>
      <c r="J12" s="81">
        <f aca="true" t="shared" si="1" ref="J12:J19">IF($L$12=0,I12-I12/100*$K$12,ROUND(I12-I12/100*$K$12+((I12-I12/100*$K$12)/100*$L$12),0))</f>
        <v>31.2</v>
      </c>
      <c r="K12" s="34">
        <v>0</v>
      </c>
      <c r="L12" s="35">
        <v>0</v>
      </c>
    </row>
    <row r="13" spans="1:12" ht="12" customHeight="1">
      <c r="A13" s="65" t="s">
        <v>202</v>
      </c>
      <c r="B13" s="46">
        <v>53.76</v>
      </c>
      <c r="C13" s="47">
        <f aca="true" t="shared" si="2" ref="C13:C76">IF($L$10=0,B13-B13/100*$K$10,ROUND(B13-B13/100*$K$10+((B13-B13/100*$K$10)/100*$L$10),0))</f>
        <v>53.76</v>
      </c>
      <c r="D13" s="47">
        <v>26.4</v>
      </c>
      <c r="E13" s="94">
        <f t="shared" si="0"/>
        <v>26.4</v>
      </c>
      <c r="F13" s="86" t="s">
        <v>258</v>
      </c>
      <c r="G13" s="47">
        <v>66.96</v>
      </c>
      <c r="H13" s="47">
        <f aca="true" t="shared" si="3" ref="H13:H19">IF($L$10=0,G13-G13/100*$K$10,ROUND(G13-G13/100*$K$10+((G13-G13/100*$K$10)/100*$L$10),0))</f>
        <v>66.96</v>
      </c>
      <c r="I13" s="46">
        <v>31.2</v>
      </c>
      <c r="J13" s="81">
        <f t="shared" si="1"/>
        <v>31.2</v>
      </c>
      <c r="K13" s="162" t="s">
        <v>199</v>
      </c>
      <c r="L13" s="163"/>
    </row>
    <row r="14" spans="1:12" ht="12" customHeight="1">
      <c r="A14" s="65" t="s">
        <v>203</v>
      </c>
      <c r="B14" s="46">
        <v>53.76</v>
      </c>
      <c r="C14" s="47">
        <f t="shared" si="2"/>
        <v>53.76</v>
      </c>
      <c r="D14" s="47">
        <v>26.4</v>
      </c>
      <c r="E14" s="94">
        <f t="shared" si="0"/>
        <v>26.4</v>
      </c>
      <c r="F14" s="86" t="s">
        <v>257</v>
      </c>
      <c r="G14" s="47">
        <v>66.96</v>
      </c>
      <c r="H14" s="47">
        <f t="shared" si="3"/>
        <v>66.96</v>
      </c>
      <c r="I14" s="46">
        <v>31.2</v>
      </c>
      <c r="J14" s="81">
        <f t="shared" si="1"/>
        <v>31.2</v>
      </c>
      <c r="K14" s="34">
        <v>0</v>
      </c>
      <c r="L14" s="35">
        <v>0</v>
      </c>
    </row>
    <row r="15" spans="1:12" ht="12" customHeight="1">
      <c r="A15" s="65" t="s">
        <v>32</v>
      </c>
      <c r="B15" s="46">
        <v>53.76</v>
      </c>
      <c r="C15" s="47">
        <f t="shared" si="2"/>
        <v>53.76</v>
      </c>
      <c r="D15" s="47">
        <v>26.4</v>
      </c>
      <c r="E15" s="94">
        <f t="shared" si="0"/>
        <v>26.4</v>
      </c>
      <c r="F15" s="86" t="s">
        <v>260</v>
      </c>
      <c r="G15" s="47">
        <v>66.96</v>
      </c>
      <c r="H15" s="47">
        <f t="shared" si="3"/>
        <v>66.96</v>
      </c>
      <c r="I15" s="46">
        <v>31.2</v>
      </c>
      <c r="J15" s="81">
        <f t="shared" si="1"/>
        <v>31.2</v>
      </c>
      <c r="K15" s="162" t="s">
        <v>19</v>
      </c>
      <c r="L15" s="163"/>
    </row>
    <row r="16" spans="1:12" ht="12" customHeight="1">
      <c r="A16" s="65" t="s">
        <v>204</v>
      </c>
      <c r="B16" s="46">
        <v>53.76</v>
      </c>
      <c r="C16" s="47">
        <f t="shared" si="2"/>
        <v>53.76</v>
      </c>
      <c r="D16" s="47">
        <v>26.4</v>
      </c>
      <c r="E16" s="94">
        <f t="shared" si="0"/>
        <v>26.4</v>
      </c>
      <c r="F16" s="86" t="s">
        <v>255</v>
      </c>
      <c r="G16" s="47">
        <v>66.96</v>
      </c>
      <c r="H16" s="47">
        <f t="shared" si="3"/>
        <v>66.96</v>
      </c>
      <c r="I16" s="46">
        <v>31.2</v>
      </c>
      <c r="J16" s="81">
        <f>IF($L$12=0,I16-I16/100*$K$12,ROUND(I16-I16/100*$K$12+((I16-I16/100*$K$12)/100*$L$12),0))</f>
        <v>31.2</v>
      </c>
      <c r="K16" s="34">
        <v>0</v>
      </c>
      <c r="L16" s="35">
        <v>0</v>
      </c>
    </row>
    <row r="17" spans="1:12" ht="12" customHeight="1">
      <c r="A17" s="65" t="s">
        <v>33</v>
      </c>
      <c r="B17" s="46">
        <v>53.76</v>
      </c>
      <c r="C17" s="47">
        <f t="shared" si="2"/>
        <v>53.76</v>
      </c>
      <c r="D17" s="47">
        <v>26.4</v>
      </c>
      <c r="E17" s="94">
        <f t="shared" si="0"/>
        <v>26.4</v>
      </c>
      <c r="F17" s="86" t="s">
        <v>35</v>
      </c>
      <c r="G17" s="47">
        <v>66.96</v>
      </c>
      <c r="H17" s="47">
        <f t="shared" si="3"/>
        <v>66.96</v>
      </c>
      <c r="I17" s="46">
        <v>31.2</v>
      </c>
      <c r="J17" s="81">
        <f t="shared" si="1"/>
        <v>31.2</v>
      </c>
      <c r="K17" s="162" t="s">
        <v>20</v>
      </c>
      <c r="L17" s="163"/>
    </row>
    <row r="18" spans="1:12" ht="12" customHeight="1">
      <c r="A18" s="65" t="s">
        <v>205</v>
      </c>
      <c r="B18" s="46">
        <v>53.76</v>
      </c>
      <c r="C18" s="47">
        <f t="shared" si="2"/>
        <v>53.76</v>
      </c>
      <c r="D18" s="47">
        <v>26.4</v>
      </c>
      <c r="E18" s="94">
        <f t="shared" si="0"/>
        <v>26.4</v>
      </c>
      <c r="F18" s="86" t="s">
        <v>254</v>
      </c>
      <c r="G18" s="47">
        <v>66.96</v>
      </c>
      <c r="H18" s="47">
        <f t="shared" si="3"/>
        <v>66.96</v>
      </c>
      <c r="I18" s="46">
        <v>31.2</v>
      </c>
      <c r="J18" s="81">
        <f t="shared" si="1"/>
        <v>31.2</v>
      </c>
      <c r="K18" s="34">
        <v>0</v>
      </c>
      <c r="L18" s="35">
        <v>0</v>
      </c>
    </row>
    <row r="19" spans="1:12" ht="12" customHeight="1">
      <c r="A19" s="65" t="s">
        <v>206</v>
      </c>
      <c r="B19" s="46">
        <v>53.76</v>
      </c>
      <c r="C19" s="47">
        <f t="shared" si="2"/>
        <v>53.76</v>
      </c>
      <c r="D19" s="47">
        <v>26.4</v>
      </c>
      <c r="E19" s="94">
        <f t="shared" si="0"/>
        <v>26.4</v>
      </c>
      <c r="F19" s="86" t="s">
        <v>259</v>
      </c>
      <c r="G19" s="47">
        <v>66.96</v>
      </c>
      <c r="H19" s="47">
        <f t="shared" si="3"/>
        <v>66.96</v>
      </c>
      <c r="I19" s="46">
        <v>31.2</v>
      </c>
      <c r="J19" s="81">
        <f t="shared" si="1"/>
        <v>31.2</v>
      </c>
      <c r="K19" s="162" t="s">
        <v>21</v>
      </c>
      <c r="L19" s="163"/>
    </row>
    <row r="20" spans="1:12" ht="12" customHeight="1" thickBot="1">
      <c r="A20" s="65" t="s">
        <v>207</v>
      </c>
      <c r="B20" s="46">
        <v>53.76</v>
      </c>
      <c r="C20" s="47">
        <f t="shared" si="2"/>
        <v>53.76</v>
      </c>
      <c r="D20" s="47">
        <v>26.4</v>
      </c>
      <c r="E20" s="94">
        <f t="shared" si="0"/>
        <v>26.4</v>
      </c>
      <c r="F20" s="96"/>
      <c r="G20" s="52"/>
      <c r="H20" s="52"/>
      <c r="I20" s="53"/>
      <c r="J20" s="81"/>
      <c r="K20" s="34">
        <v>0</v>
      </c>
      <c r="L20" s="35">
        <v>0</v>
      </c>
    </row>
    <row r="21" spans="1:10" ht="12" customHeight="1" thickBot="1">
      <c r="A21" s="65" t="s">
        <v>209</v>
      </c>
      <c r="B21" s="46">
        <v>53.76</v>
      </c>
      <c r="C21" s="47">
        <f t="shared" si="2"/>
        <v>53.76</v>
      </c>
      <c r="D21" s="47">
        <v>26.4</v>
      </c>
      <c r="E21" s="94">
        <f t="shared" si="0"/>
        <v>26.4</v>
      </c>
      <c r="F21" s="158" t="s">
        <v>36</v>
      </c>
      <c r="G21" s="159"/>
      <c r="H21" s="159"/>
      <c r="I21" s="159"/>
      <c r="J21" s="160"/>
    </row>
    <row r="22" spans="1:10" ht="12" customHeight="1">
      <c r="A22" s="65" t="s">
        <v>37</v>
      </c>
      <c r="B22" s="46">
        <v>53.76</v>
      </c>
      <c r="C22" s="47">
        <f t="shared" si="2"/>
        <v>53.76</v>
      </c>
      <c r="D22" s="47">
        <v>26.4</v>
      </c>
      <c r="E22" s="94">
        <f t="shared" si="0"/>
        <v>26.4</v>
      </c>
      <c r="F22" s="97" t="s">
        <v>65</v>
      </c>
      <c r="G22" s="76">
        <v>70</v>
      </c>
      <c r="H22" s="76">
        <f>IF($L$10=0,G22-G22/100*$K$10,ROUND(G22-G22/100*$K$10+((G22-G22/100*$K$10)/100*$L$10),0))</f>
        <v>70</v>
      </c>
      <c r="I22" s="76">
        <v>35</v>
      </c>
      <c r="J22" s="81">
        <f>IF($L$12=0,I22-I22/100*$K$12,ROUND(I22-I22/100*$K$12+((I22-I22/100*$K$12)/100*$L$12),0))</f>
        <v>35</v>
      </c>
    </row>
    <row r="23" spans="1:10" ht="12" customHeight="1">
      <c r="A23" s="65" t="s">
        <v>210</v>
      </c>
      <c r="B23" s="46">
        <v>53.76</v>
      </c>
      <c r="C23" s="47">
        <f t="shared" si="2"/>
        <v>53.76</v>
      </c>
      <c r="D23" s="47">
        <v>26.4</v>
      </c>
      <c r="E23" s="94">
        <f t="shared" si="0"/>
        <v>26.4</v>
      </c>
      <c r="F23" s="86" t="s">
        <v>90</v>
      </c>
      <c r="G23" s="47">
        <v>70</v>
      </c>
      <c r="H23" s="47">
        <f>IF($L$10=0,G23-G23/100*$K$10,ROUND(G23-G23/100*$K$10+((G23-G23/100*$K$10)/100*$L$10),0))</f>
        <v>70</v>
      </c>
      <c r="I23" s="47">
        <v>35</v>
      </c>
      <c r="J23" s="81">
        <f>IF($L$12=0,I23-I23/100*$K$12,ROUND(I23-I23/100*$K$12+((I23-I23/100*$K$12)/100*$L$12),0))</f>
        <v>35</v>
      </c>
    </row>
    <row r="24" spans="1:10" ht="12" customHeight="1">
      <c r="A24" s="65" t="s">
        <v>211</v>
      </c>
      <c r="B24" s="46">
        <v>53.76</v>
      </c>
      <c r="C24" s="47">
        <f t="shared" si="2"/>
        <v>53.76</v>
      </c>
      <c r="D24" s="47">
        <v>26.4</v>
      </c>
      <c r="E24" s="94">
        <f t="shared" si="0"/>
        <v>26.4</v>
      </c>
      <c r="F24" s="86" t="s">
        <v>66</v>
      </c>
      <c r="G24" s="47">
        <v>70</v>
      </c>
      <c r="H24" s="47">
        <f aca="true" t="shared" si="4" ref="H24:H73">IF($L$10=0,G24-G24/100*$K$10,ROUND(G24-G24/100*$K$10+((G24-G24/100*$K$10)/100*$L$10),0))</f>
        <v>70</v>
      </c>
      <c r="I24" s="47">
        <v>35</v>
      </c>
      <c r="J24" s="81">
        <f aca="true" t="shared" si="5" ref="J24:J73">IF($L$12=0,I24-I24/100*$K$12,ROUND(I24-I24/100*$K$12+((I24-I24/100*$K$12)/100*$L$12),0))</f>
        <v>35</v>
      </c>
    </row>
    <row r="25" spans="1:10" ht="12" customHeight="1">
      <c r="A25" s="65" t="s">
        <v>212</v>
      </c>
      <c r="B25" s="46">
        <v>53.76</v>
      </c>
      <c r="C25" s="47">
        <f t="shared" si="2"/>
        <v>53.76</v>
      </c>
      <c r="D25" s="47">
        <v>26.4</v>
      </c>
      <c r="E25" s="94">
        <f t="shared" si="0"/>
        <v>26.4</v>
      </c>
      <c r="F25" s="86" t="s">
        <v>68</v>
      </c>
      <c r="G25" s="47">
        <v>70</v>
      </c>
      <c r="H25" s="47">
        <f t="shared" si="4"/>
        <v>70</v>
      </c>
      <c r="I25" s="47">
        <v>35</v>
      </c>
      <c r="J25" s="81">
        <f t="shared" si="5"/>
        <v>35</v>
      </c>
    </row>
    <row r="26" spans="1:10" ht="12" customHeight="1">
      <c r="A26" s="65" t="s">
        <v>213</v>
      </c>
      <c r="B26" s="46">
        <v>53.76</v>
      </c>
      <c r="C26" s="47">
        <f t="shared" si="2"/>
        <v>53.76</v>
      </c>
      <c r="D26" s="47">
        <v>26.4</v>
      </c>
      <c r="E26" s="94">
        <f t="shared" si="0"/>
        <v>26.4</v>
      </c>
      <c r="F26" s="86" t="s">
        <v>69</v>
      </c>
      <c r="G26" s="47">
        <v>70</v>
      </c>
      <c r="H26" s="47">
        <f t="shared" si="4"/>
        <v>70</v>
      </c>
      <c r="I26" s="47">
        <v>35</v>
      </c>
      <c r="J26" s="81">
        <f t="shared" si="5"/>
        <v>35</v>
      </c>
    </row>
    <row r="27" spans="1:10" ht="12" customHeight="1">
      <c r="A27" s="65" t="s">
        <v>214</v>
      </c>
      <c r="B27" s="46">
        <v>53.76</v>
      </c>
      <c r="C27" s="47">
        <f t="shared" si="2"/>
        <v>53.76</v>
      </c>
      <c r="D27" s="47">
        <v>26.4</v>
      </c>
      <c r="E27" s="94">
        <f t="shared" si="0"/>
        <v>26.4</v>
      </c>
      <c r="F27" s="86" t="s">
        <v>70</v>
      </c>
      <c r="G27" s="47">
        <v>70</v>
      </c>
      <c r="H27" s="47">
        <f t="shared" si="4"/>
        <v>70</v>
      </c>
      <c r="I27" s="47">
        <v>35</v>
      </c>
      <c r="J27" s="81">
        <f t="shared" si="5"/>
        <v>35</v>
      </c>
    </row>
    <row r="28" spans="1:10" ht="12" customHeight="1">
      <c r="A28" s="65" t="s">
        <v>215</v>
      </c>
      <c r="B28" s="46">
        <v>53.76</v>
      </c>
      <c r="C28" s="47">
        <f t="shared" si="2"/>
        <v>53.76</v>
      </c>
      <c r="D28" s="47">
        <v>26.4</v>
      </c>
      <c r="E28" s="94">
        <f t="shared" si="0"/>
        <v>26.4</v>
      </c>
      <c r="F28" s="86" t="s">
        <v>71</v>
      </c>
      <c r="G28" s="47">
        <v>70</v>
      </c>
      <c r="H28" s="47">
        <f t="shared" si="4"/>
        <v>70</v>
      </c>
      <c r="I28" s="47">
        <v>35</v>
      </c>
      <c r="J28" s="81">
        <f t="shared" si="5"/>
        <v>35</v>
      </c>
    </row>
    <row r="29" spans="1:10" ht="12" customHeight="1">
      <c r="A29" s="65" t="s">
        <v>216</v>
      </c>
      <c r="B29" s="46">
        <v>53.76</v>
      </c>
      <c r="C29" s="47">
        <f t="shared" si="2"/>
        <v>53.76</v>
      </c>
      <c r="D29" s="47">
        <v>26.4</v>
      </c>
      <c r="E29" s="94">
        <f t="shared" si="0"/>
        <v>26.4</v>
      </c>
      <c r="F29" s="86" t="s">
        <v>91</v>
      </c>
      <c r="G29" s="47">
        <v>70</v>
      </c>
      <c r="H29" s="47">
        <f t="shared" si="4"/>
        <v>70</v>
      </c>
      <c r="I29" s="47">
        <v>35</v>
      </c>
      <c r="J29" s="81">
        <f t="shared" si="5"/>
        <v>35</v>
      </c>
    </row>
    <row r="30" spans="1:10" ht="12" customHeight="1">
      <c r="A30" s="65" t="s">
        <v>208</v>
      </c>
      <c r="B30" s="46">
        <v>53.76</v>
      </c>
      <c r="C30" s="47">
        <f t="shared" si="2"/>
        <v>53.76</v>
      </c>
      <c r="D30" s="47">
        <v>26.4</v>
      </c>
      <c r="E30" s="94">
        <f t="shared" si="0"/>
        <v>26.4</v>
      </c>
      <c r="F30" s="86" t="s">
        <v>45</v>
      </c>
      <c r="G30" s="47">
        <v>70</v>
      </c>
      <c r="H30" s="47">
        <f t="shared" si="4"/>
        <v>70</v>
      </c>
      <c r="I30" s="47">
        <v>35</v>
      </c>
      <c r="J30" s="81">
        <f t="shared" si="5"/>
        <v>35</v>
      </c>
    </row>
    <row r="31" spans="1:10" ht="12" customHeight="1">
      <c r="A31" s="65" t="s">
        <v>47</v>
      </c>
      <c r="B31" s="46">
        <v>53.76</v>
      </c>
      <c r="C31" s="47">
        <f t="shared" si="2"/>
        <v>53.76</v>
      </c>
      <c r="D31" s="47">
        <v>26.4</v>
      </c>
      <c r="E31" s="94">
        <f t="shared" si="0"/>
        <v>26.4</v>
      </c>
      <c r="F31" s="86" t="s">
        <v>72</v>
      </c>
      <c r="G31" s="47">
        <v>70</v>
      </c>
      <c r="H31" s="47">
        <f t="shared" si="4"/>
        <v>70</v>
      </c>
      <c r="I31" s="47">
        <v>35</v>
      </c>
      <c r="J31" s="81">
        <f t="shared" si="5"/>
        <v>35</v>
      </c>
    </row>
    <row r="32" spans="1:10" ht="12" customHeight="1">
      <c r="A32" s="65" t="s">
        <v>218</v>
      </c>
      <c r="B32" s="46">
        <v>53.76</v>
      </c>
      <c r="C32" s="47">
        <f t="shared" si="2"/>
        <v>53.76</v>
      </c>
      <c r="D32" s="47">
        <v>26.4</v>
      </c>
      <c r="E32" s="94">
        <f t="shared" si="0"/>
        <v>26.4</v>
      </c>
      <c r="F32" s="86" t="s">
        <v>73</v>
      </c>
      <c r="G32" s="47">
        <v>70</v>
      </c>
      <c r="H32" s="47">
        <f t="shared" si="4"/>
        <v>70</v>
      </c>
      <c r="I32" s="47">
        <v>35</v>
      </c>
      <c r="J32" s="81">
        <f t="shared" si="5"/>
        <v>35</v>
      </c>
    </row>
    <row r="33" spans="1:10" ht="12" customHeight="1">
      <c r="A33" s="65" t="s">
        <v>220</v>
      </c>
      <c r="B33" s="46">
        <v>53.76</v>
      </c>
      <c r="C33" s="47">
        <f t="shared" si="2"/>
        <v>53.76</v>
      </c>
      <c r="D33" s="47">
        <v>26.4</v>
      </c>
      <c r="E33" s="94">
        <f t="shared" si="0"/>
        <v>26.4</v>
      </c>
      <c r="F33" s="86" t="s">
        <v>75</v>
      </c>
      <c r="G33" s="47">
        <v>70</v>
      </c>
      <c r="H33" s="47">
        <f t="shared" si="4"/>
        <v>70</v>
      </c>
      <c r="I33" s="47">
        <v>35</v>
      </c>
      <c r="J33" s="81">
        <f t="shared" si="5"/>
        <v>35</v>
      </c>
    </row>
    <row r="34" spans="1:10" ht="12" customHeight="1">
      <c r="A34" s="65" t="s">
        <v>221</v>
      </c>
      <c r="B34" s="46">
        <v>53.76</v>
      </c>
      <c r="C34" s="47">
        <f t="shared" si="2"/>
        <v>53.76</v>
      </c>
      <c r="D34" s="47">
        <v>26.4</v>
      </c>
      <c r="E34" s="94">
        <f t="shared" si="0"/>
        <v>26.4</v>
      </c>
      <c r="F34" s="86" t="s">
        <v>76</v>
      </c>
      <c r="G34" s="47">
        <v>70</v>
      </c>
      <c r="H34" s="47">
        <f t="shared" si="4"/>
        <v>70</v>
      </c>
      <c r="I34" s="47">
        <v>35</v>
      </c>
      <c r="J34" s="81">
        <f t="shared" si="5"/>
        <v>35</v>
      </c>
    </row>
    <row r="35" spans="1:10" ht="12" customHeight="1">
      <c r="A35" s="65" t="s">
        <v>222</v>
      </c>
      <c r="B35" s="46">
        <v>53.76</v>
      </c>
      <c r="C35" s="47">
        <f t="shared" si="2"/>
        <v>53.76</v>
      </c>
      <c r="D35" s="47">
        <v>26.4</v>
      </c>
      <c r="E35" s="94">
        <f t="shared" si="0"/>
        <v>26.4</v>
      </c>
      <c r="F35" s="86" t="s">
        <v>46</v>
      </c>
      <c r="G35" s="47">
        <v>70</v>
      </c>
      <c r="H35" s="47">
        <f t="shared" si="4"/>
        <v>70</v>
      </c>
      <c r="I35" s="47">
        <v>35</v>
      </c>
      <c r="J35" s="81">
        <f t="shared" si="5"/>
        <v>35</v>
      </c>
    </row>
    <row r="36" spans="1:10" ht="12" customHeight="1">
      <c r="A36" s="65" t="s">
        <v>224</v>
      </c>
      <c r="B36" s="46">
        <v>53.76</v>
      </c>
      <c r="C36" s="47">
        <f t="shared" si="2"/>
        <v>53.76</v>
      </c>
      <c r="D36" s="47">
        <v>26.4</v>
      </c>
      <c r="E36" s="94">
        <f t="shared" si="0"/>
        <v>26.4</v>
      </c>
      <c r="F36" s="86" t="s">
        <v>48</v>
      </c>
      <c r="G36" s="47">
        <v>70</v>
      </c>
      <c r="H36" s="47">
        <f t="shared" si="4"/>
        <v>70</v>
      </c>
      <c r="I36" s="47">
        <v>35</v>
      </c>
      <c r="J36" s="81">
        <f t="shared" si="5"/>
        <v>35</v>
      </c>
    </row>
    <row r="37" spans="1:10" ht="12" customHeight="1">
      <c r="A37" s="65" t="s">
        <v>225</v>
      </c>
      <c r="B37" s="46">
        <v>53.76</v>
      </c>
      <c r="C37" s="47">
        <f t="shared" si="2"/>
        <v>53.76</v>
      </c>
      <c r="D37" s="47">
        <v>26.4</v>
      </c>
      <c r="E37" s="94">
        <f t="shared" si="0"/>
        <v>26.4</v>
      </c>
      <c r="F37" s="98" t="s">
        <v>77</v>
      </c>
      <c r="G37" s="47">
        <v>70</v>
      </c>
      <c r="H37" s="47">
        <f t="shared" si="4"/>
        <v>70</v>
      </c>
      <c r="I37" s="47">
        <v>35</v>
      </c>
      <c r="J37" s="81">
        <f t="shared" si="5"/>
        <v>35</v>
      </c>
    </row>
    <row r="38" spans="1:10" ht="12" customHeight="1">
      <c r="A38" s="82" t="s">
        <v>227</v>
      </c>
      <c r="B38" s="46">
        <v>53.76</v>
      </c>
      <c r="C38" s="47">
        <f t="shared" si="2"/>
        <v>53.76</v>
      </c>
      <c r="D38" s="47">
        <v>26.4</v>
      </c>
      <c r="E38" s="94">
        <f t="shared" si="0"/>
        <v>26.4</v>
      </c>
      <c r="F38" s="86" t="s">
        <v>38</v>
      </c>
      <c r="G38" s="47">
        <v>70</v>
      </c>
      <c r="H38" s="47">
        <f t="shared" si="4"/>
        <v>70</v>
      </c>
      <c r="I38" s="47">
        <v>35</v>
      </c>
      <c r="J38" s="81">
        <f t="shared" si="5"/>
        <v>35</v>
      </c>
    </row>
    <row r="39" spans="1:10" ht="12" customHeight="1">
      <c r="A39" s="65" t="s">
        <v>229</v>
      </c>
      <c r="B39" s="46">
        <v>53.76</v>
      </c>
      <c r="C39" s="47">
        <f t="shared" si="2"/>
        <v>53.76</v>
      </c>
      <c r="D39" s="47">
        <v>26.4</v>
      </c>
      <c r="E39" s="94">
        <f t="shared" si="0"/>
        <v>26.4</v>
      </c>
      <c r="F39" s="86" t="s">
        <v>98</v>
      </c>
      <c r="G39" s="47">
        <v>70</v>
      </c>
      <c r="H39" s="47">
        <f t="shared" si="4"/>
        <v>70</v>
      </c>
      <c r="I39" s="47">
        <v>35</v>
      </c>
      <c r="J39" s="81">
        <f t="shared" si="5"/>
        <v>35</v>
      </c>
    </row>
    <row r="40" spans="1:10" ht="12" customHeight="1">
      <c r="A40" s="65" t="s">
        <v>57</v>
      </c>
      <c r="B40" s="46">
        <v>53.76</v>
      </c>
      <c r="C40" s="47">
        <f t="shared" si="2"/>
        <v>53.76</v>
      </c>
      <c r="D40" s="47">
        <v>26.4</v>
      </c>
      <c r="E40" s="94">
        <f t="shared" si="0"/>
        <v>26.4</v>
      </c>
      <c r="F40" s="86" t="s">
        <v>93</v>
      </c>
      <c r="G40" s="47">
        <v>70</v>
      </c>
      <c r="H40" s="47">
        <f t="shared" si="4"/>
        <v>70</v>
      </c>
      <c r="I40" s="47">
        <v>35</v>
      </c>
      <c r="J40" s="81">
        <f t="shared" si="5"/>
        <v>35</v>
      </c>
    </row>
    <row r="41" spans="1:10" ht="12" customHeight="1">
      <c r="A41" s="65" t="s">
        <v>230</v>
      </c>
      <c r="B41" s="46">
        <v>53.76</v>
      </c>
      <c r="C41" s="47">
        <f t="shared" si="2"/>
        <v>53.76</v>
      </c>
      <c r="D41" s="47">
        <v>26.4</v>
      </c>
      <c r="E41" s="94">
        <f t="shared" si="0"/>
        <v>26.4</v>
      </c>
      <c r="F41" s="86" t="s">
        <v>79</v>
      </c>
      <c r="G41" s="47">
        <v>70</v>
      </c>
      <c r="H41" s="47">
        <f t="shared" si="4"/>
        <v>70</v>
      </c>
      <c r="I41" s="47">
        <v>35</v>
      </c>
      <c r="J41" s="81">
        <f t="shared" si="5"/>
        <v>35</v>
      </c>
    </row>
    <row r="42" spans="1:10" ht="12" customHeight="1">
      <c r="A42" s="65" t="s">
        <v>231</v>
      </c>
      <c r="B42" s="46">
        <v>53.76</v>
      </c>
      <c r="C42" s="47">
        <f t="shared" si="2"/>
        <v>53.76</v>
      </c>
      <c r="D42" s="47">
        <v>26.4</v>
      </c>
      <c r="E42" s="94">
        <f t="shared" si="0"/>
        <v>26.4</v>
      </c>
      <c r="F42" s="86" t="s">
        <v>49</v>
      </c>
      <c r="G42" s="47">
        <v>70</v>
      </c>
      <c r="H42" s="47">
        <f t="shared" si="4"/>
        <v>70</v>
      </c>
      <c r="I42" s="47">
        <v>35</v>
      </c>
      <c r="J42" s="81">
        <f t="shared" si="5"/>
        <v>35</v>
      </c>
    </row>
    <row r="43" spans="1:10" ht="12" customHeight="1">
      <c r="A43" s="65" t="s">
        <v>217</v>
      </c>
      <c r="B43" s="46">
        <v>53.76</v>
      </c>
      <c r="C43" s="47">
        <f t="shared" si="2"/>
        <v>53.76</v>
      </c>
      <c r="D43" s="47">
        <v>26.4</v>
      </c>
      <c r="E43" s="94">
        <f t="shared" si="0"/>
        <v>26.4</v>
      </c>
      <c r="F43" s="86" t="s">
        <v>81</v>
      </c>
      <c r="G43" s="47">
        <v>70</v>
      </c>
      <c r="H43" s="47">
        <f t="shared" si="4"/>
        <v>70</v>
      </c>
      <c r="I43" s="47">
        <v>35</v>
      </c>
      <c r="J43" s="81">
        <f t="shared" si="5"/>
        <v>35</v>
      </c>
    </row>
    <row r="44" spans="1:10" ht="12" customHeight="1">
      <c r="A44" s="65" t="s">
        <v>219</v>
      </c>
      <c r="B44" s="46">
        <v>53.76</v>
      </c>
      <c r="C44" s="47">
        <f t="shared" si="2"/>
        <v>53.76</v>
      </c>
      <c r="D44" s="47">
        <v>26.4</v>
      </c>
      <c r="E44" s="94">
        <f t="shared" si="0"/>
        <v>26.4</v>
      </c>
      <c r="F44" s="86" t="s">
        <v>95</v>
      </c>
      <c r="G44" s="47">
        <v>70</v>
      </c>
      <c r="H44" s="47">
        <f t="shared" si="4"/>
        <v>70</v>
      </c>
      <c r="I44" s="47">
        <v>35</v>
      </c>
      <c r="J44" s="81">
        <f t="shared" si="5"/>
        <v>35</v>
      </c>
    </row>
    <row r="45" spans="1:10" ht="12" customHeight="1">
      <c r="A45" s="65" t="s">
        <v>223</v>
      </c>
      <c r="B45" s="46">
        <v>53.76</v>
      </c>
      <c r="C45" s="47">
        <f>IF($L$10=0,B45-B45/100*$K$10,ROUND(B45-B45/100*$K$10+((B45-B45/100*$K$10)/100*$L$10),0))</f>
        <v>53.76</v>
      </c>
      <c r="D45" s="47">
        <v>26.4</v>
      </c>
      <c r="E45" s="94">
        <f t="shared" si="0"/>
        <v>26.4</v>
      </c>
      <c r="F45" s="86" t="s">
        <v>39</v>
      </c>
      <c r="G45" s="47">
        <v>70</v>
      </c>
      <c r="H45" s="47">
        <f>IF($L$10=0,G45-G45/100*$K$10,ROUND(G45-G45/100*$K$10+((G45-G45/100*$K$10)/100*$L$10),0))</f>
        <v>70</v>
      </c>
      <c r="I45" s="47">
        <v>35</v>
      </c>
      <c r="J45" s="81">
        <f t="shared" si="5"/>
        <v>35</v>
      </c>
    </row>
    <row r="46" spans="1:10" ht="12" customHeight="1">
      <c r="A46" s="65" t="s">
        <v>226</v>
      </c>
      <c r="B46" s="46">
        <v>53.76</v>
      </c>
      <c r="C46" s="47">
        <f t="shared" si="2"/>
        <v>53.76</v>
      </c>
      <c r="D46" s="47">
        <v>26.4</v>
      </c>
      <c r="E46" s="94">
        <f t="shared" si="0"/>
        <v>26.4</v>
      </c>
      <c r="F46" s="86" t="s">
        <v>40</v>
      </c>
      <c r="G46" s="47">
        <v>70</v>
      </c>
      <c r="H46" s="47">
        <f t="shared" si="4"/>
        <v>70</v>
      </c>
      <c r="I46" s="47">
        <v>35</v>
      </c>
      <c r="J46" s="81">
        <f t="shared" si="5"/>
        <v>35</v>
      </c>
    </row>
    <row r="47" spans="1:10" ht="12" customHeight="1">
      <c r="A47" s="65" t="s">
        <v>228</v>
      </c>
      <c r="B47" s="46">
        <v>53.76</v>
      </c>
      <c r="C47" s="47">
        <f t="shared" si="2"/>
        <v>53.76</v>
      </c>
      <c r="D47" s="47">
        <v>26.4</v>
      </c>
      <c r="E47" s="94">
        <f>IF($L$12=0,D47-D47/100*$K$12,ROUND(D47-D47/100*$K$12+((D47-D47/100*$K$12)/100*$L$12),0))</f>
        <v>26.4</v>
      </c>
      <c r="F47" s="86" t="s">
        <v>41</v>
      </c>
      <c r="G47" s="47">
        <v>70</v>
      </c>
      <c r="H47" s="47">
        <f t="shared" si="4"/>
        <v>70</v>
      </c>
      <c r="I47" s="47">
        <v>35</v>
      </c>
      <c r="J47" s="81">
        <f t="shared" si="5"/>
        <v>35</v>
      </c>
    </row>
    <row r="48" spans="1:10" ht="12" customHeight="1">
      <c r="A48" s="65" t="s">
        <v>232</v>
      </c>
      <c r="B48" s="46">
        <v>57.29</v>
      </c>
      <c r="C48" s="47">
        <f t="shared" si="2"/>
        <v>57.29</v>
      </c>
      <c r="D48" s="47">
        <v>31.2</v>
      </c>
      <c r="E48" s="94">
        <f t="shared" si="0"/>
        <v>31.2</v>
      </c>
      <c r="F48" s="86" t="s">
        <v>50</v>
      </c>
      <c r="G48" s="47">
        <v>70</v>
      </c>
      <c r="H48" s="47">
        <f t="shared" si="4"/>
        <v>70</v>
      </c>
      <c r="I48" s="47">
        <v>35</v>
      </c>
      <c r="J48" s="81">
        <f t="shared" si="5"/>
        <v>35</v>
      </c>
    </row>
    <row r="49" spans="1:10" ht="12" customHeight="1">
      <c r="A49" s="65" t="s">
        <v>67</v>
      </c>
      <c r="B49" s="46">
        <v>57.29</v>
      </c>
      <c r="C49" s="47">
        <f t="shared" si="2"/>
        <v>57.29</v>
      </c>
      <c r="D49" s="47">
        <v>31.2</v>
      </c>
      <c r="E49" s="94">
        <f t="shared" si="0"/>
        <v>31.2</v>
      </c>
      <c r="F49" s="86" t="s">
        <v>51</v>
      </c>
      <c r="G49" s="47">
        <v>70</v>
      </c>
      <c r="H49" s="47">
        <f t="shared" si="4"/>
        <v>70</v>
      </c>
      <c r="I49" s="47">
        <v>35</v>
      </c>
      <c r="J49" s="81">
        <f t="shared" si="5"/>
        <v>35</v>
      </c>
    </row>
    <row r="50" spans="1:10" ht="12" customHeight="1">
      <c r="A50" s="65" t="s">
        <v>233</v>
      </c>
      <c r="B50" s="46">
        <v>57.29</v>
      </c>
      <c r="C50" s="47">
        <f t="shared" si="2"/>
        <v>57.29</v>
      </c>
      <c r="D50" s="47">
        <v>31.2</v>
      </c>
      <c r="E50" s="94">
        <f t="shared" si="0"/>
        <v>31.2</v>
      </c>
      <c r="F50" s="86" t="s">
        <v>52</v>
      </c>
      <c r="G50" s="47">
        <v>70</v>
      </c>
      <c r="H50" s="47">
        <f t="shared" si="4"/>
        <v>70</v>
      </c>
      <c r="I50" s="47">
        <v>35</v>
      </c>
      <c r="J50" s="81">
        <f t="shared" si="5"/>
        <v>35</v>
      </c>
    </row>
    <row r="51" spans="1:12" ht="12" customHeight="1">
      <c r="A51" s="65" t="s">
        <v>234</v>
      </c>
      <c r="B51" s="46">
        <v>57.29</v>
      </c>
      <c r="C51" s="47">
        <f t="shared" si="2"/>
        <v>57.29</v>
      </c>
      <c r="D51" s="47">
        <v>31.2</v>
      </c>
      <c r="E51" s="94">
        <f t="shared" si="0"/>
        <v>31.2</v>
      </c>
      <c r="F51" s="98" t="s">
        <v>42</v>
      </c>
      <c r="G51" s="47">
        <v>70</v>
      </c>
      <c r="H51" s="47">
        <f t="shared" si="4"/>
        <v>70</v>
      </c>
      <c r="I51" s="47">
        <v>35</v>
      </c>
      <c r="J51" s="81">
        <f t="shared" si="5"/>
        <v>35</v>
      </c>
      <c r="L51" s="28"/>
    </row>
    <row r="52" spans="1:10" ht="12" customHeight="1">
      <c r="A52" s="65" t="s">
        <v>250</v>
      </c>
      <c r="B52" s="46">
        <v>57.29</v>
      </c>
      <c r="C52" s="47">
        <f t="shared" si="2"/>
        <v>57.29</v>
      </c>
      <c r="D52" s="47">
        <v>31.2</v>
      </c>
      <c r="E52" s="94">
        <f t="shared" si="0"/>
        <v>31.2</v>
      </c>
      <c r="F52" s="86" t="s">
        <v>82</v>
      </c>
      <c r="G52" s="47">
        <v>70</v>
      </c>
      <c r="H52" s="47">
        <f t="shared" si="4"/>
        <v>70</v>
      </c>
      <c r="I52" s="47">
        <v>35</v>
      </c>
      <c r="J52" s="81">
        <f t="shared" si="5"/>
        <v>35</v>
      </c>
    </row>
    <row r="53" spans="1:10" ht="12" customHeight="1">
      <c r="A53" s="65" t="s">
        <v>235</v>
      </c>
      <c r="B53" s="46">
        <v>57.29</v>
      </c>
      <c r="C53" s="47">
        <f t="shared" si="2"/>
        <v>57.29</v>
      </c>
      <c r="D53" s="47">
        <v>31.2</v>
      </c>
      <c r="E53" s="94">
        <f t="shared" si="0"/>
        <v>31.2</v>
      </c>
      <c r="F53" s="86" t="s">
        <v>43</v>
      </c>
      <c r="G53" s="47">
        <v>70</v>
      </c>
      <c r="H53" s="47">
        <f t="shared" si="4"/>
        <v>70</v>
      </c>
      <c r="I53" s="47">
        <v>35</v>
      </c>
      <c r="J53" s="81">
        <f t="shared" si="5"/>
        <v>35</v>
      </c>
    </row>
    <row r="54" spans="1:10" ht="12" customHeight="1">
      <c r="A54" s="65" t="s">
        <v>236</v>
      </c>
      <c r="B54" s="46">
        <v>57.29</v>
      </c>
      <c r="C54" s="47">
        <f t="shared" si="2"/>
        <v>57.29</v>
      </c>
      <c r="D54" s="47">
        <v>31.2</v>
      </c>
      <c r="E54" s="94">
        <f t="shared" si="0"/>
        <v>31.2</v>
      </c>
      <c r="F54" s="86" t="s">
        <v>53</v>
      </c>
      <c r="G54" s="47">
        <v>70</v>
      </c>
      <c r="H54" s="47">
        <f t="shared" si="4"/>
        <v>70</v>
      </c>
      <c r="I54" s="47">
        <v>35</v>
      </c>
      <c r="J54" s="81">
        <f t="shared" si="5"/>
        <v>35</v>
      </c>
    </row>
    <row r="55" spans="1:10" ht="12" customHeight="1">
      <c r="A55" s="65" t="s">
        <v>74</v>
      </c>
      <c r="B55" s="46">
        <v>57.29</v>
      </c>
      <c r="C55" s="47">
        <f t="shared" si="2"/>
        <v>57.29</v>
      </c>
      <c r="D55" s="47">
        <v>31.2</v>
      </c>
      <c r="E55" s="94">
        <f t="shared" si="0"/>
        <v>31.2</v>
      </c>
      <c r="F55" s="86" t="s">
        <v>54</v>
      </c>
      <c r="G55" s="47">
        <v>70</v>
      </c>
      <c r="H55" s="47">
        <f t="shared" si="4"/>
        <v>70</v>
      </c>
      <c r="I55" s="47">
        <v>35</v>
      </c>
      <c r="J55" s="81">
        <f t="shared" si="5"/>
        <v>35</v>
      </c>
    </row>
    <row r="56" spans="1:10" ht="12" customHeight="1">
      <c r="A56" s="65" t="s">
        <v>238</v>
      </c>
      <c r="B56" s="46">
        <v>57.29</v>
      </c>
      <c r="C56" s="47">
        <f t="shared" si="2"/>
        <v>57.29</v>
      </c>
      <c r="D56" s="47">
        <v>31.2</v>
      </c>
      <c r="E56" s="94">
        <f t="shared" si="0"/>
        <v>31.2</v>
      </c>
      <c r="F56" s="86" t="s">
        <v>55</v>
      </c>
      <c r="G56" s="47">
        <v>70</v>
      </c>
      <c r="H56" s="47">
        <f t="shared" si="4"/>
        <v>70</v>
      </c>
      <c r="I56" s="47">
        <v>35</v>
      </c>
      <c r="J56" s="81">
        <f t="shared" si="5"/>
        <v>35</v>
      </c>
    </row>
    <row r="57" spans="1:10" ht="12" customHeight="1">
      <c r="A57" s="65" t="s">
        <v>239</v>
      </c>
      <c r="B57" s="46">
        <v>57.29</v>
      </c>
      <c r="C57" s="47">
        <f t="shared" si="2"/>
        <v>57.29</v>
      </c>
      <c r="D57" s="47">
        <v>31.2</v>
      </c>
      <c r="E57" s="94">
        <f t="shared" si="0"/>
        <v>31.2</v>
      </c>
      <c r="F57" s="98" t="s">
        <v>97</v>
      </c>
      <c r="G57" s="47">
        <v>70</v>
      </c>
      <c r="H57" s="47">
        <f t="shared" si="4"/>
        <v>70</v>
      </c>
      <c r="I57" s="47">
        <v>35</v>
      </c>
      <c r="J57" s="81">
        <f t="shared" si="5"/>
        <v>35</v>
      </c>
    </row>
    <row r="58" spans="1:10" ht="12" customHeight="1">
      <c r="A58" s="65" t="s">
        <v>78</v>
      </c>
      <c r="B58" s="46">
        <v>57.29</v>
      </c>
      <c r="C58" s="47">
        <f t="shared" si="2"/>
        <v>57.29</v>
      </c>
      <c r="D58" s="47">
        <v>31.2</v>
      </c>
      <c r="E58" s="94">
        <f t="shared" si="0"/>
        <v>31.2</v>
      </c>
      <c r="F58" s="86" t="s">
        <v>56</v>
      </c>
      <c r="G58" s="47">
        <v>70</v>
      </c>
      <c r="H58" s="47">
        <f t="shared" si="4"/>
        <v>70</v>
      </c>
      <c r="I58" s="47">
        <v>35</v>
      </c>
      <c r="J58" s="81">
        <f t="shared" si="5"/>
        <v>35</v>
      </c>
    </row>
    <row r="59" spans="1:10" ht="12" customHeight="1">
      <c r="A59" s="65" t="s">
        <v>80</v>
      </c>
      <c r="B59" s="46">
        <v>57.29</v>
      </c>
      <c r="C59" s="47">
        <f t="shared" si="2"/>
        <v>57.29</v>
      </c>
      <c r="D59" s="47">
        <v>31.2</v>
      </c>
      <c r="E59" s="94">
        <f t="shared" si="0"/>
        <v>31.2</v>
      </c>
      <c r="F59" s="86" t="s">
        <v>84</v>
      </c>
      <c r="G59" s="47">
        <v>70</v>
      </c>
      <c r="H59" s="47">
        <f t="shared" si="4"/>
        <v>70</v>
      </c>
      <c r="I59" s="47">
        <v>35</v>
      </c>
      <c r="J59" s="81">
        <f t="shared" si="5"/>
        <v>35</v>
      </c>
    </row>
    <row r="60" spans="1:12" ht="12" customHeight="1">
      <c r="A60" s="65" t="s">
        <v>243</v>
      </c>
      <c r="B60" s="46">
        <v>57.29</v>
      </c>
      <c r="C60" s="47">
        <f>IF($L$10=0,B60-B60/100*$K$10,ROUND(B60-B60/100*$K$10+((B60-B60/100*$K$10)/100*$L$10),0))</f>
        <v>57.29</v>
      </c>
      <c r="D60" s="47">
        <v>31.2</v>
      </c>
      <c r="E60" s="94">
        <f t="shared" si="0"/>
        <v>31.2</v>
      </c>
      <c r="F60" s="86" t="s">
        <v>85</v>
      </c>
      <c r="G60" s="47">
        <v>70</v>
      </c>
      <c r="H60" s="47">
        <f t="shared" si="4"/>
        <v>70</v>
      </c>
      <c r="I60" s="47">
        <v>35</v>
      </c>
      <c r="J60" s="81">
        <f t="shared" si="5"/>
        <v>35</v>
      </c>
      <c r="L60" s="29"/>
    </row>
    <row r="61" spans="1:10" ht="12" customHeight="1">
      <c r="A61" s="65" t="s">
        <v>83</v>
      </c>
      <c r="B61" s="46">
        <v>57.29</v>
      </c>
      <c r="C61" s="47">
        <f t="shared" si="2"/>
        <v>57.29</v>
      </c>
      <c r="D61" s="47">
        <v>31.2</v>
      </c>
      <c r="E61" s="94">
        <f t="shared" si="0"/>
        <v>31.2</v>
      </c>
      <c r="F61" s="86" t="s">
        <v>44</v>
      </c>
      <c r="G61" s="47">
        <v>70</v>
      </c>
      <c r="H61" s="47">
        <f t="shared" si="4"/>
        <v>70</v>
      </c>
      <c r="I61" s="47">
        <v>35</v>
      </c>
      <c r="J61" s="81">
        <f t="shared" si="5"/>
        <v>35</v>
      </c>
    </row>
    <row r="62" spans="1:10" ht="12" customHeight="1">
      <c r="A62" s="65" t="s">
        <v>244</v>
      </c>
      <c r="B62" s="46">
        <v>57.29</v>
      </c>
      <c r="C62" s="47">
        <f t="shared" si="2"/>
        <v>57.29</v>
      </c>
      <c r="D62" s="47">
        <v>31.2</v>
      </c>
      <c r="E62" s="94">
        <f t="shared" si="0"/>
        <v>31.2</v>
      </c>
      <c r="F62" s="86" t="s">
        <v>58</v>
      </c>
      <c r="G62" s="47">
        <v>70</v>
      </c>
      <c r="H62" s="47">
        <f t="shared" si="4"/>
        <v>70</v>
      </c>
      <c r="I62" s="47">
        <v>35</v>
      </c>
      <c r="J62" s="81">
        <f t="shared" si="5"/>
        <v>35</v>
      </c>
    </row>
    <row r="63" spans="1:10" ht="12" customHeight="1">
      <c r="A63" s="65" t="s">
        <v>245</v>
      </c>
      <c r="B63" s="46">
        <v>57.29</v>
      </c>
      <c r="C63" s="47">
        <f t="shared" si="2"/>
        <v>57.29</v>
      </c>
      <c r="D63" s="47">
        <v>31.2</v>
      </c>
      <c r="E63" s="94">
        <f t="shared" si="0"/>
        <v>31.2</v>
      </c>
      <c r="F63" s="86" t="s">
        <v>59</v>
      </c>
      <c r="G63" s="47">
        <v>70</v>
      </c>
      <c r="H63" s="47">
        <f t="shared" si="4"/>
        <v>70</v>
      </c>
      <c r="I63" s="47">
        <v>35</v>
      </c>
      <c r="J63" s="81">
        <f t="shared" si="5"/>
        <v>35</v>
      </c>
    </row>
    <row r="64" spans="1:10" ht="12" customHeight="1">
      <c r="A64" s="65" t="s">
        <v>237</v>
      </c>
      <c r="B64" s="46">
        <v>57.29</v>
      </c>
      <c r="C64" s="47">
        <f t="shared" si="2"/>
        <v>57.29</v>
      </c>
      <c r="D64" s="47">
        <v>31.2</v>
      </c>
      <c r="E64" s="94">
        <f t="shared" si="0"/>
        <v>31.2</v>
      </c>
      <c r="F64" s="86" t="s">
        <v>86</v>
      </c>
      <c r="G64" s="47">
        <v>70</v>
      </c>
      <c r="H64" s="47">
        <f t="shared" si="4"/>
        <v>70</v>
      </c>
      <c r="I64" s="47">
        <v>35</v>
      </c>
      <c r="J64" s="81">
        <f t="shared" si="5"/>
        <v>35</v>
      </c>
    </row>
    <row r="65" spans="1:10" ht="12" customHeight="1">
      <c r="A65" s="65" t="s">
        <v>89</v>
      </c>
      <c r="B65" s="46">
        <v>57.29</v>
      </c>
      <c r="C65" s="47">
        <f t="shared" si="2"/>
        <v>57.29</v>
      </c>
      <c r="D65" s="47">
        <v>31.2</v>
      </c>
      <c r="E65" s="94">
        <f t="shared" si="0"/>
        <v>31.2</v>
      </c>
      <c r="F65" s="86" t="s">
        <v>100</v>
      </c>
      <c r="G65" s="47">
        <v>70</v>
      </c>
      <c r="H65" s="47">
        <f>IF($L$10=0,G65-G65/100*$K$10,ROUND(G65-G65/100*$K$10+((G65-G65/100*$K$10)/100*$L$10),0))</f>
        <v>70</v>
      </c>
      <c r="I65" s="47">
        <v>35</v>
      </c>
      <c r="J65" s="81">
        <f t="shared" si="5"/>
        <v>35</v>
      </c>
    </row>
    <row r="66" spans="1:10" ht="12" customHeight="1">
      <c r="A66" s="83" t="s">
        <v>248</v>
      </c>
      <c r="B66" s="46">
        <v>57.29</v>
      </c>
      <c r="C66" s="47">
        <f t="shared" si="2"/>
        <v>57.29</v>
      </c>
      <c r="D66" s="47">
        <v>31.2</v>
      </c>
      <c r="E66" s="94">
        <f t="shared" si="0"/>
        <v>31.2</v>
      </c>
      <c r="F66" s="86" t="s">
        <v>101</v>
      </c>
      <c r="G66" s="47">
        <v>70</v>
      </c>
      <c r="H66" s="47">
        <f t="shared" si="4"/>
        <v>70</v>
      </c>
      <c r="I66" s="47">
        <v>35</v>
      </c>
      <c r="J66" s="81">
        <f t="shared" si="5"/>
        <v>35</v>
      </c>
    </row>
    <row r="67" spans="1:14" ht="12" customHeight="1">
      <c r="A67" s="65" t="s">
        <v>92</v>
      </c>
      <c r="B67" s="46">
        <v>57.29</v>
      </c>
      <c r="C67" s="47">
        <f t="shared" si="2"/>
        <v>57.29</v>
      </c>
      <c r="D67" s="47">
        <v>31.2</v>
      </c>
      <c r="E67" s="94">
        <f t="shared" si="0"/>
        <v>31.2</v>
      </c>
      <c r="F67" s="86" t="s">
        <v>60</v>
      </c>
      <c r="G67" s="47">
        <v>70</v>
      </c>
      <c r="H67" s="47">
        <f t="shared" si="4"/>
        <v>70</v>
      </c>
      <c r="I67" s="47">
        <v>35</v>
      </c>
      <c r="J67" s="81">
        <f t="shared" si="5"/>
        <v>35</v>
      </c>
      <c r="N67" s="30"/>
    </row>
    <row r="68" spans="1:14" ht="12" customHeight="1">
      <c r="A68" s="84" t="s">
        <v>249</v>
      </c>
      <c r="B68" s="46">
        <v>57.29</v>
      </c>
      <c r="C68" s="47">
        <f t="shared" si="2"/>
        <v>57.29</v>
      </c>
      <c r="D68" s="47">
        <v>31.2</v>
      </c>
      <c r="E68" s="94">
        <f t="shared" si="0"/>
        <v>31.2</v>
      </c>
      <c r="F68" s="86" t="s">
        <v>61</v>
      </c>
      <c r="G68" s="47">
        <v>70</v>
      </c>
      <c r="H68" s="47">
        <f t="shared" si="4"/>
        <v>70</v>
      </c>
      <c r="I68" s="47">
        <v>35</v>
      </c>
      <c r="J68" s="81">
        <f t="shared" si="5"/>
        <v>35</v>
      </c>
      <c r="N68" s="30"/>
    </row>
    <row r="69" spans="1:14" ht="12" customHeight="1">
      <c r="A69" s="65" t="s">
        <v>96</v>
      </c>
      <c r="B69" s="46">
        <v>57.29</v>
      </c>
      <c r="C69" s="47">
        <f t="shared" si="2"/>
        <v>57.29</v>
      </c>
      <c r="D69" s="47">
        <v>31.2</v>
      </c>
      <c r="E69" s="94">
        <f t="shared" si="0"/>
        <v>31.2</v>
      </c>
      <c r="F69" s="86" t="s">
        <v>62</v>
      </c>
      <c r="G69" s="47">
        <v>70</v>
      </c>
      <c r="H69" s="47">
        <f t="shared" si="4"/>
        <v>70</v>
      </c>
      <c r="I69" s="47">
        <v>35</v>
      </c>
      <c r="J69" s="81">
        <f t="shared" si="5"/>
        <v>35</v>
      </c>
      <c r="N69" s="30"/>
    </row>
    <row r="70" spans="1:14" ht="12" customHeight="1">
      <c r="A70" s="65" t="s">
        <v>247</v>
      </c>
      <c r="B70" s="46">
        <v>57.29</v>
      </c>
      <c r="C70" s="47">
        <f t="shared" si="2"/>
        <v>57.29</v>
      </c>
      <c r="D70" s="47">
        <v>31.2</v>
      </c>
      <c r="E70" s="94">
        <f>IF($L$12=0,D70-D70/100*$K$12,ROUND(D70-D70/100*$K$12+((D70-D70/100*$K$12)/100*$L$12),0))</f>
        <v>31.2</v>
      </c>
      <c r="F70" s="86" t="s">
        <v>63</v>
      </c>
      <c r="G70" s="47">
        <v>70</v>
      </c>
      <c r="H70" s="47">
        <f t="shared" si="4"/>
        <v>70</v>
      </c>
      <c r="I70" s="47">
        <v>35</v>
      </c>
      <c r="J70" s="81">
        <f t="shared" si="5"/>
        <v>35</v>
      </c>
      <c r="N70" s="30"/>
    </row>
    <row r="71" spans="1:14" ht="12" customHeight="1">
      <c r="A71" s="85" t="s">
        <v>99</v>
      </c>
      <c r="B71" s="46">
        <v>57.29</v>
      </c>
      <c r="C71" s="47">
        <f t="shared" si="2"/>
        <v>57.29</v>
      </c>
      <c r="D71" s="47">
        <v>31.2</v>
      </c>
      <c r="E71" s="94">
        <f t="shared" si="0"/>
        <v>31.2</v>
      </c>
      <c r="F71" s="86" t="s">
        <v>64</v>
      </c>
      <c r="G71" s="47">
        <v>70</v>
      </c>
      <c r="H71" s="47">
        <f t="shared" si="4"/>
        <v>70</v>
      </c>
      <c r="I71" s="47">
        <v>35</v>
      </c>
      <c r="J71" s="81">
        <f t="shared" si="5"/>
        <v>35</v>
      </c>
      <c r="N71" s="30"/>
    </row>
    <row r="72" spans="1:14" ht="12" customHeight="1">
      <c r="A72" s="85" t="s">
        <v>240</v>
      </c>
      <c r="B72" s="46">
        <v>57.29</v>
      </c>
      <c r="C72" s="47">
        <f t="shared" si="2"/>
        <v>57.29</v>
      </c>
      <c r="D72" s="47">
        <v>31.2</v>
      </c>
      <c r="E72" s="94">
        <f t="shared" si="0"/>
        <v>31.2</v>
      </c>
      <c r="F72" s="86" t="s">
        <v>87</v>
      </c>
      <c r="G72" s="47">
        <v>70</v>
      </c>
      <c r="H72" s="47">
        <f t="shared" si="4"/>
        <v>70</v>
      </c>
      <c r="I72" s="47">
        <v>35</v>
      </c>
      <c r="J72" s="81">
        <f t="shared" si="5"/>
        <v>35</v>
      </c>
      <c r="N72" s="30"/>
    </row>
    <row r="73" spans="1:14" ht="12" customHeight="1">
      <c r="A73" s="85" t="s">
        <v>241</v>
      </c>
      <c r="B73" s="46">
        <v>57.29</v>
      </c>
      <c r="C73" s="47">
        <f t="shared" si="2"/>
        <v>57.29</v>
      </c>
      <c r="D73" s="47">
        <v>31.2</v>
      </c>
      <c r="E73" s="94">
        <f t="shared" si="0"/>
        <v>31.2</v>
      </c>
      <c r="F73" s="86" t="s">
        <v>88</v>
      </c>
      <c r="G73" s="47">
        <v>70</v>
      </c>
      <c r="H73" s="47">
        <f t="shared" si="4"/>
        <v>70</v>
      </c>
      <c r="I73" s="47">
        <v>35</v>
      </c>
      <c r="J73" s="81">
        <f t="shared" si="5"/>
        <v>35</v>
      </c>
      <c r="N73" s="30"/>
    </row>
    <row r="74" spans="1:14" ht="12" customHeight="1" thickBot="1">
      <c r="A74" s="65" t="s">
        <v>242</v>
      </c>
      <c r="B74" s="46">
        <v>57.29</v>
      </c>
      <c r="C74" s="47">
        <f t="shared" si="2"/>
        <v>57.29</v>
      </c>
      <c r="D74" s="47">
        <v>31.2</v>
      </c>
      <c r="E74" s="94">
        <f t="shared" si="0"/>
        <v>31.2</v>
      </c>
      <c r="F74" s="87"/>
      <c r="G74" s="52"/>
      <c r="H74" s="52"/>
      <c r="I74" s="52"/>
      <c r="J74" s="81"/>
      <c r="N74" s="30"/>
    </row>
    <row r="75" spans="1:14" ht="12" customHeight="1" thickBot="1">
      <c r="A75" s="65" t="s">
        <v>246</v>
      </c>
      <c r="B75" s="46">
        <v>57.29</v>
      </c>
      <c r="C75" s="47">
        <f t="shared" si="2"/>
        <v>57.29</v>
      </c>
      <c r="D75" s="47">
        <v>31.2</v>
      </c>
      <c r="E75" s="94">
        <f t="shared" si="0"/>
        <v>31.2</v>
      </c>
      <c r="F75" s="158" t="s">
        <v>102</v>
      </c>
      <c r="G75" s="159"/>
      <c r="H75" s="159"/>
      <c r="I75" s="159"/>
      <c r="J75" s="160"/>
      <c r="N75" s="30"/>
    </row>
    <row r="76" spans="1:14" ht="12" customHeight="1">
      <c r="A76" s="65" t="s">
        <v>251</v>
      </c>
      <c r="B76" s="46">
        <v>66.96</v>
      </c>
      <c r="C76" s="47">
        <f t="shared" si="2"/>
        <v>66.96</v>
      </c>
      <c r="D76" s="47">
        <v>31.2</v>
      </c>
      <c r="E76" s="94">
        <f>IF($L$12=0,D76-D76/100*$K$12,ROUND(D76-D76/100*$K$12+((D76-D76/100*$K$12)/100*$L$12),0))</f>
        <v>31.2</v>
      </c>
      <c r="F76" s="97" t="s">
        <v>103</v>
      </c>
      <c r="G76" s="74"/>
      <c r="H76" s="75"/>
      <c r="I76" s="74">
        <v>27.6</v>
      </c>
      <c r="J76" s="81">
        <f>IF($L$14=0,I76-I76/100*$K$14,ROUND(I76-I76/100*$K$14+((I76-I76/100*$K$14)/100*$L$14),0))</f>
        <v>27.6</v>
      </c>
      <c r="N76" s="30"/>
    </row>
    <row r="77" spans="1:14" ht="12" customHeight="1">
      <c r="A77" s="65" t="s">
        <v>106</v>
      </c>
      <c r="B77" s="46">
        <v>66.96</v>
      </c>
      <c r="C77" s="47">
        <f>IF($L$10=0,B77-B77/100*$K$10,ROUND(B77-B77/100*$K$10+((B77-B77/100*$K$10)/100*$L$10),0))</f>
        <v>66.96</v>
      </c>
      <c r="D77" s="47">
        <v>31.2</v>
      </c>
      <c r="E77" s="94">
        <f>IF($L$12=0,D77-D77/100*$K$12,ROUND(D77-D77/100*$K$12+((D77-D77/100*$K$12)/100*$L$12),0))</f>
        <v>31.2</v>
      </c>
      <c r="F77" s="86" t="s">
        <v>104</v>
      </c>
      <c r="G77" s="46"/>
      <c r="H77" s="45"/>
      <c r="I77" s="46">
        <v>61.8</v>
      </c>
      <c r="J77" s="81">
        <f>IF($L$14=0,I77-I77/100*$K$14,ROUND(I77-I77/100*$K$14+((I77-I77/100*$K$14)/100*$L$14),0))</f>
        <v>61.8</v>
      </c>
      <c r="N77" s="30"/>
    </row>
    <row r="78" spans="1:14" ht="12" customHeight="1">
      <c r="A78" s="86" t="s">
        <v>252</v>
      </c>
      <c r="B78" s="47">
        <v>66.96</v>
      </c>
      <c r="C78" s="47">
        <f>IF($L$10=0,B78-B78/100*$K$10,ROUND(B78-B78/100*$K$10+((B78-B78/100*$K$10)/100*$L$10),0))</f>
        <v>66.96</v>
      </c>
      <c r="D78" s="46">
        <v>31.2</v>
      </c>
      <c r="E78" s="94">
        <f>IF($L$12=0,D78-D78/100*$K$12,ROUND(D78-D78/100*$K$12+((D78-D78/100*$K$12)/100*$L$12),0))</f>
        <v>31.2</v>
      </c>
      <c r="F78" s="86" t="s">
        <v>105</v>
      </c>
      <c r="G78" s="46"/>
      <c r="H78" s="45"/>
      <c r="I78" s="46">
        <v>84</v>
      </c>
      <c r="J78" s="81">
        <f>IF($L$14=0,I78-I78/100*$K$14,ROUND(I78-I78/100*$K$14+((I78-I78/100*$K$14)/100*$L$14),0))</f>
        <v>84</v>
      </c>
      <c r="N78" s="30"/>
    </row>
    <row r="79" spans="1:14" ht="12" customHeight="1">
      <c r="A79" s="86" t="s">
        <v>253</v>
      </c>
      <c r="B79" s="47">
        <v>66.96</v>
      </c>
      <c r="C79" s="47">
        <f>IF($L$10=0,B79-B79/100*$K$10,ROUND(B79-B79/100*$K$10+((B79-B79/100*$K$10)/100*$L$10),0))</f>
        <v>66.96</v>
      </c>
      <c r="D79" s="46">
        <v>31.2</v>
      </c>
      <c r="E79" s="94">
        <f>IF($L$12=0,D79-D79/100*$K$12,ROUND(D79-D79/100*$K$12+((D79-D79/100*$K$12)/100*$L$12),0))</f>
        <v>31.2</v>
      </c>
      <c r="F79" s="86" t="s">
        <v>107</v>
      </c>
      <c r="G79" s="46"/>
      <c r="H79" s="45"/>
      <c r="I79" s="46">
        <v>20.4</v>
      </c>
      <c r="J79" s="66">
        <f>IF($L$16=0,I79-I79/100*$K$16,ROUND(I79-I79/100*$K$16+((I79-I79/100*$K$16)/100*$L$16),0))</f>
        <v>20.4</v>
      </c>
      <c r="N79" s="30"/>
    </row>
    <row r="80" spans="1:10" ht="12" customHeight="1">
      <c r="A80" s="86" t="s">
        <v>31</v>
      </c>
      <c r="B80" s="47">
        <v>66.96</v>
      </c>
      <c r="C80" s="47">
        <f>IF($L$10=0,B80-B80/100*$K$10,ROUND(B80-B80/100*$K$10+((B80-B80/100*$K$10)/100*$L$10),0))</f>
        <v>66.96</v>
      </c>
      <c r="D80" s="46">
        <v>31.2</v>
      </c>
      <c r="E80" s="94">
        <f>IF($L$12=0,D80-D80/100*$K$12,ROUND(D80-D80/100*$K$12+((D80-D80/100*$K$12)/100*$L$12),0))</f>
        <v>31.2</v>
      </c>
      <c r="F80" s="86" t="s">
        <v>265</v>
      </c>
      <c r="G80" s="46"/>
      <c r="H80" s="45"/>
      <c r="I80" s="46">
        <v>28.8</v>
      </c>
      <c r="J80" s="66">
        <f>IF($L$16=0,I80-I80/100*$K$16,ROUND(I80-I80/100*$K$16+((I80-I80/100*$K$16)/100*$L$16),0))</f>
        <v>28.8</v>
      </c>
    </row>
    <row r="81" spans="1:10" ht="12" customHeight="1">
      <c r="A81" s="86"/>
      <c r="B81" s="47"/>
      <c r="C81" s="47"/>
      <c r="D81" s="46"/>
      <c r="E81" s="94"/>
      <c r="F81" s="99" t="s">
        <v>94</v>
      </c>
      <c r="G81" s="46"/>
      <c r="H81" s="45"/>
      <c r="I81" s="46">
        <v>43.06</v>
      </c>
      <c r="J81" s="66">
        <f>IF($L$18=0,I81-I81/100*$K$18,ROUND(I81-I81/100*$K$18+((I81-I81/100*$K$18)/100*$L$18),0))</f>
        <v>43.06</v>
      </c>
    </row>
    <row r="82" spans="1:10" ht="12" customHeight="1" thickBot="1">
      <c r="A82" s="87"/>
      <c r="B82" s="56"/>
      <c r="C82" s="52"/>
      <c r="D82" s="53"/>
      <c r="E82" s="95"/>
      <c r="F82" s="100" t="s">
        <v>108</v>
      </c>
      <c r="G82" s="101"/>
      <c r="H82" s="102"/>
      <c r="I82" s="101">
        <v>62.49</v>
      </c>
      <c r="J82" s="73">
        <f>IF($L$20=0,I82-I82/100*$K$20,ROUND(I82-I82/100*$K$20+((I82-I82/100*$K$20)/100*$L$20),0))</f>
        <v>62.49</v>
      </c>
    </row>
    <row r="83" spans="1:10" ht="12" customHeight="1">
      <c r="A83" s="57" t="s">
        <v>22</v>
      </c>
      <c r="B83" s="58"/>
      <c r="C83" s="58"/>
      <c r="D83" s="59"/>
      <c r="E83" s="59"/>
      <c r="F83" s="60"/>
      <c r="G83" s="61"/>
      <c r="H83" s="62"/>
      <c r="I83" s="63">
        <v>22.8</v>
      </c>
      <c r="J83" s="64">
        <f>IF($L$10=0,I83-I83/100*$K$10,ROUND(I83-I83/100*$K$10+((I83-I83/100*$K$10)/100*$L$10),0))</f>
        <v>22.8</v>
      </c>
    </row>
    <row r="84" spans="1:10" ht="12" customHeight="1">
      <c r="A84" s="65" t="s">
        <v>23</v>
      </c>
      <c r="B84" s="48"/>
      <c r="C84" s="48"/>
      <c r="D84" s="49"/>
      <c r="E84" s="49"/>
      <c r="F84" s="54"/>
      <c r="G84" s="55"/>
      <c r="H84" s="51"/>
      <c r="I84" s="50">
        <v>12.6</v>
      </c>
      <c r="J84" s="66">
        <f>IF($L$10=0,I84-I84/100*$K$10,ROUND(I84-I84/100*$K$10+((I84-I84/100*$K$10)/100*$L$10),0))</f>
        <v>12.6</v>
      </c>
    </row>
    <row r="85" spans="1:10" ht="12" customHeight="1">
      <c r="A85" s="65" t="s">
        <v>24</v>
      </c>
      <c r="B85" s="48"/>
      <c r="C85" s="48"/>
      <c r="D85" s="49"/>
      <c r="E85" s="49"/>
      <c r="F85" s="54"/>
      <c r="G85" s="55"/>
      <c r="H85" s="51"/>
      <c r="I85" s="51">
        <v>23.76</v>
      </c>
      <c r="J85" s="66">
        <f>IF($L$10=0,I85-I85/100*$K$10,ROUND(I85-I85/100*$K$10+((I85-I85/100*$K$10)/100*$L$10),0))</f>
        <v>23.76</v>
      </c>
    </row>
    <row r="86" spans="1:10" ht="12" customHeight="1" thickBot="1">
      <c r="A86" s="67" t="s">
        <v>25</v>
      </c>
      <c r="B86" s="68"/>
      <c r="C86" s="68"/>
      <c r="D86" s="69"/>
      <c r="E86" s="69"/>
      <c r="F86" s="70"/>
      <c r="G86" s="71"/>
      <c r="H86" s="72"/>
      <c r="I86" s="72">
        <v>12.6</v>
      </c>
      <c r="J86" s="73">
        <f>IF($L$10=0,I86-I86/100*$K$10,ROUND(I86-I86/100*$K$10+((I86-I86/100*$K$10)/100*$L$10),0))</f>
        <v>12.6</v>
      </c>
    </row>
  </sheetData>
  <sheetProtection password="C6D1" sheet="1" objects="1" scenarios="1"/>
  <mergeCells count="10">
    <mergeCell ref="F75:J75"/>
    <mergeCell ref="A1:E4"/>
    <mergeCell ref="K13:L13"/>
    <mergeCell ref="K15:L15"/>
    <mergeCell ref="K17:L17"/>
    <mergeCell ref="K19:L19"/>
    <mergeCell ref="K11:L11"/>
    <mergeCell ref="K9:L9"/>
    <mergeCell ref="A6:J6"/>
    <mergeCell ref="F21:J21"/>
  </mergeCells>
  <hyperlinks>
    <hyperlink ref="J4" r:id="rId1" display="http://autokraski.dn.ua"/>
  </hyperlinks>
  <printOptions/>
  <pageMargins left="0.86" right="0.19" top="0.2" bottom="0.23" header="0.2" footer="0.19"/>
  <pageSetup horizontalDpi="600" verticalDpi="600" orientation="portrait" paperSize="9" scale="76" r:id="rId3"/>
  <colBreaks count="1" manualBreakCount="1">
    <brk id="10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5"/>
  <sheetViews>
    <sheetView view="pageBreakPreview" zoomScaleNormal="75" zoomScaleSheetLayoutView="100" workbookViewId="0" topLeftCell="A1">
      <selection activeCell="A1" sqref="A1:E2"/>
    </sheetView>
  </sheetViews>
  <sheetFormatPr defaultColWidth="9.00390625" defaultRowHeight="12.75"/>
  <cols>
    <col min="1" max="1" width="9.125" style="5" customWidth="1"/>
    <col min="2" max="2" width="55.75390625" style="5" customWidth="1"/>
    <col min="3" max="3" width="20.25390625" style="5" customWidth="1"/>
    <col min="4" max="4" width="20.75390625" style="5" hidden="1" customWidth="1"/>
    <col min="5" max="5" width="21.25390625" style="5" customWidth="1"/>
    <col min="6" max="6" width="8.875" style="5" customWidth="1"/>
    <col min="7" max="7" width="8.875" style="5" hidden="1" customWidth="1"/>
    <col min="8" max="16384" width="8.875" style="5" customWidth="1"/>
  </cols>
  <sheetData>
    <row r="1" spans="1:8" ht="14.25" customHeight="1">
      <c r="A1" s="165" t="s">
        <v>194</v>
      </c>
      <c r="B1" s="165"/>
      <c r="C1" s="165"/>
      <c r="D1" s="165"/>
      <c r="E1" s="165"/>
      <c r="F1" s="12"/>
      <c r="G1" s="12"/>
      <c r="H1" s="12"/>
    </row>
    <row r="2" spans="1:8" ht="14.25" customHeight="1">
      <c r="A2" s="165"/>
      <c r="B2" s="165"/>
      <c r="C2" s="165"/>
      <c r="D2" s="165"/>
      <c r="E2" s="165"/>
      <c r="F2" s="13"/>
      <c r="G2" s="13"/>
      <c r="H2" s="13"/>
    </row>
    <row r="3" spans="1:8" ht="14.25">
      <c r="A3" s="172" t="str">
        <f>IF($G$12=0,"ОПТОВЫЙ ПРЕЙСКУРАНТ ЦЕН НА ПРОДУКЦИЮ","РОЗНИЧНЫЙ ПРЕЙСКУРАНТ ЦЕН НА ПРОДУКЦИЮ")</f>
        <v>ОПТОВЫЙ ПРЕЙСКУРАНТ ЦЕН НА ПРОДУКЦИЮ</v>
      </c>
      <c r="B3" s="172"/>
      <c r="C3" s="172"/>
      <c r="D3" s="172"/>
      <c r="E3" s="172"/>
      <c r="F3" s="13"/>
      <c r="G3" s="13"/>
      <c r="H3" s="13"/>
    </row>
    <row r="4" spans="1:10" ht="25.5">
      <c r="A4" s="172"/>
      <c r="B4" s="172"/>
      <c r="C4" s="172"/>
      <c r="D4" s="172"/>
      <c r="E4" s="172"/>
      <c r="F4" s="14"/>
      <c r="G4" s="14"/>
      <c r="H4" s="14"/>
      <c r="I4" s="14"/>
      <c r="J4" s="14"/>
    </row>
    <row r="5" spans="1:11" s="137" customFormat="1" ht="12.75">
      <c r="A5" s="18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5" s="1" customFormat="1" ht="14.25">
      <c r="A6" s="90" t="s">
        <v>181</v>
      </c>
      <c r="B6" s="15"/>
      <c r="C6" s="15"/>
      <c r="D6" s="92"/>
      <c r="E6" s="15"/>
    </row>
    <row r="7" spans="1:5" s="1" customFormat="1" ht="14.25">
      <c r="A7" s="90" t="s">
        <v>182</v>
      </c>
      <c r="B7" s="15"/>
      <c r="C7" s="15"/>
      <c r="D7" s="24"/>
      <c r="E7" s="138" t="s">
        <v>179</v>
      </c>
    </row>
    <row r="8" spans="1:5" s="1" customFormat="1" ht="14.25">
      <c r="A8" s="90" t="s">
        <v>183</v>
      </c>
      <c r="B8" s="16"/>
      <c r="C8" s="16"/>
      <c r="D8" s="16"/>
      <c r="E8" s="16"/>
    </row>
    <row r="9" spans="1:5" s="1" customFormat="1" ht="15">
      <c r="A9" s="91" t="s">
        <v>0</v>
      </c>
      <c r="B9" s="16"/>
      <c r="C9" s="16"/>
      <c r="D9" s="20" t="s">
        <v>270</v>
      </c>
      <c r="E9" s="139" t="s">
        <v>270</v>
      </c>
    </row>
    <row r="10" spans="2:3" s="4" customFormat="1" ht="9" customHeight="1" thickBot="1">
      <c r="B10" s="2"/>
      <c r="C10" s="3"/>
    </row>
    <row r="11" spans="1:7" s="1" customFormat="1" ht="12.75">
      <c r="A11" s="166" t="s">
        <v>178</v>
      </c>
      <c r="B11" s="168" t="s">
        <v>197</v>
      </c>
      <c r="C11" s="170" t="s">
        <v>195</v>
      </c>
      <c r="D11" s="6" t="s">
        <v>198</v>
      </c>
      <c r="E11" s="7" t="s">
        <v>198</v>
      </c>
      <c r="F11" s="157" t="s">
        <v>279</v>
      </c>
      <c r="G11" s="156" t="s">
        <v>280</v>
      </c>
    </row>
    <row r="12" spans="1:7" s="1" customFormat="1" ht="16.5" customHeight="1" thickBot="1">
      <c r="A12" s="167"/>
      <c r="B12" s="169"/>
      <c r="C12" s="171"/>
      <c r="D12" s="10" t="s">
        <v>193</v>
      </c>
      <c r="E12" s="11" t="s">
        <v>193</v>
      </c>
      <c r="F12" s="154">
        <v>0</v>
      </c>
      <c r="G12" s="155">
        <v>0</v>
      </c>
    </row>
    <row r="13" spans="1:5" s="1" customFormat="1" ht="15.75" thickBot="1">
      <c r="A13" s="133" t="s">
        <v>1</v>
      </c>
      <c r="B13" s="134"/>
      <c r="C13" s="117"/>
      <c r="D13" s="117"/>
      <c r="E13" s="118"/>
    </row>
    <row r="14" spans="1:5" s="1" customFormat="1" ht="12.75">
      <c r="A14" s="122"/>
      <c r="B14" s="108" t="s">
        <v>11</v>
      </c>
      <c r="C14" s="109" t="s">
        <v>156</v>
      </c>
      <c r="D14" s="110">
        <v>45</v>
      </c>
      <c r="E14" s="111">
        <f>IF($G$12=0,D14-D14/100*$F$12,ROUND(D14-D14/100*$F$12+((D14-D14/100*$F$12)/100*$G$12),0))</f>
        <v>45</v>
      </c>
    </row>
    <row r="15" spans="1:5" ht="12.75">
      <c r="A15" s="123">
        <v>201</v>
      </c>
      <c r="B15" s="112" t="s">
        <v>7</v>
      </c>
      <c r="C15" s="21" t="s">
        <v>157</v>
      </c>
      <c r="D15" s="22">
        <v>45</v>
      </c>
      <c r="E15" s="8">
        <f>IF($G$12=0,D15-D15/100*$F$12,ROUND(D15-D15/100*$F$12+((D15-D15/100*$F$12)/100*$G$12),0))</f>
        <v>45</v>
      </c>
    </row>
    <row r="16" spans="1:5" ht="12.75">
      <c r="A16" s="123">
        <v>202</v>
      </c>
      <c r="B16" s="112" t="s">
        <v>8</v>
      </c>
      <c r="C16" s="21" t="s">
        <v>158</v>
      </c>
      <c r="D16" s="22">
        <v>45</v>
      </c>
      <c r="E16" s="8">
        <f aca="true" t="shared" si="0" ref="E16:E77">IF($G$12=0,D16-D16/100*$F$12,ROUND(D16-D16/100*$F$12+((D16-D16/100*$F$12)/100*$G$12),0))</f>
        <v>45</v>
      </c>
    </row>
    <row r="17" spans="1:5" ht="12.75">
      <c r="A17" s="123">
        <v>215</v>
      </c>
      <c r="B17" s="112" t="s">
        <v>184</v>
      </c>
      <c r="C17" s="21" t="s">
        <v>159</v>
      </c>
      <c r="D17" s="22">
        <v>45</v>
      </c>
      <c r="E17" s="8">
        <f t="shared" si="0"/>
        <v>45</v>
      </c>
    </row>
    <row r="18" spans="1:5" ht="12.75">
      <c r="A18" s="123">
        <v>233</v>
      </c>
      <c r="B18" s="112" t="s">
        <v>9</v>
      </c>
      <c r="C18" s="21" t="s">
        <v>160</v>
      </c>
      <c r="D18" s="22">
        <v>45</v>
      </c>
      <c r="E18" s="8">
        <f t="shared" si="0"/>
        <v>45</v>
      </c>
    </row>
    <row r="19" spans="1:5" ht="12.75">
      <c r="A19" s="123">
        <v>235</v>
      </c>
      <c r="B19" s="112" t="s">
        <v>6</v>
      </c>
      <c r="C19" s="21" t="s">
        <v>161</v>
      </c>
      <c r="D19" s="22">
        <v>45</v>
      </c>
      <c r="E19" s="8">
        <f t="shared" si="0"/>
        <v>45</v>
      </c>
    </row>
    <row r="20" spans="1:5" ht="12.75">
      <c r="A20" s="123">
        <v>601</v>
      </c>
      <c r="B20" s="112" t="s">
        <v>189</v>
      </c>
      <c r="C20" s="21" t="s">
        <v>162</v>
      </c>
      <c r="D20" s="22">
        <v>55.2</v>
      </c>
      <c r="E20" s="8">
        <f t="shared" si="0"/>
        <v>55.2</v>
      </c>
    </row>
    <row r="21" spans="1:5" ht="12.75">
      <c r="A21" s="123">
        <v>671</v>
      </c>
      <c r="B21" s="112" t="s">
        <v>185</v>
      </c>
      <c r="C21" s="21" t="s">
        <v>163</v>
      </c>
      <c r="D21" s="22">
        <v>45</v>
      </c>
      <c r="E21" s="8">
        <f t="shared" si="0"/>
        <v>45</v>
      </c>
    </row>
    <row r="22" spans="1:5" ht="12.75">
      <c r="A22" s="123">
        <v>1021</v>
      </c>
      <c r="B22" s="112" t="s">
        <v>16</v>
      </c>
      <c r="C22" s="21" t="s">
        <v>164</v>
      </c>
      <c r="D22" s="22">
        <v>45</v>
      </c>
      <c r="E22" s="8">
        <f t="shared" si="0"/>
        <v>45</v>
      </c>
    </row>
    <row r="23" spans="1:5" ht="12.75">
      <c r="A23" s="123"/>
      <c r="B23" s="112" t="s">
        <v>10</v>
      </c>
      <c r="C23" s="21" t="s">
        <v>165</v>
      </c>
      <c r="D23" s="22">
        <v>55.2</v>
      </c>
      <c r="E23" s="8">
        <f t="shared" si="0"/>
        <v>55.2</v>
      </c>
    </row>
    <row r="24" spans="1:5" ht="12.75">
      <c r="A24" s="123">
        <v>303</v>
      </c>
      <c r="B24" s="112" t="s">
        <v>188</v>
      </c>
      <c r="C24" s="21" t="s">
        <v>166</v>
      </c>
      <c r="D24" s="22">
        <v>55.2</v>
      </c>
      <c r="E24" s="8">
        <f t="shared" si="0"/>
        <v>55.2</v>
      </c>
    </row>
    <row r="25" spans="1:5" ht="12.75">
      <c r="A25" s="123">
        <v>307</v>
      </c>
      <c r="B25" s="112" t="s">
        <v>14</v>
      </c>
      <c r="C25" s="21" t="s">
        <v>167</v>
      </c>
      <c r="D25" s="22">
        <v>55.2</v>
      </c>
      <c r="E25" s="8">
        <f t="shared" si="0"/>
        <v>55.2</v>
      </c>
    </row>
    <row r="26" spans="1:5" ht="12.75">
      <c r="A26" s="123">
        <v>425</v>
      </c>
      <c r="B26" s="112" t="s">
        <v>3</v>
      </c>
      <c r="C26" s="21" t="s">
        <v>168</v>
      </c>
      <c r="D26" s="22">
        <v>55.2</v>
      </c>
      <c r="E26" s="8">
        <f t="shared" si="0"/>
        <v>55.2</v>
      </c>
    </row>
    <row r="27" spans="1:5" ht="12.75">
      <c r="A27" s="123">
        <v>456</v>
      </c>
      <c r="B27" s="112" t="s">
        <v>187</v>
      </c>
      <c r="C27" s="21" t="s">
        <v>169</v>
      </c>
      <c r="D27" s="22">
        <v>55.2</v>
      </c>
      <c r="E27" s="8">
        <f t="shared" si="0"/>
        <v>55.2</v>
      </c>
    </row>
    <row r="28" spans="1:5" ht="12.75">
      <c r="A28" s="123">
        <v>509</v>
      </c>
      <c r="B28" s="112" t="s">
        <v>186</v>
      </c>
      <c r="C28" s="21" t="s">
        <v>170</v>
      </c>
      <c r="D28" s="22">
        <v>55.2</v>
      </c>
      <c r="E28" s="8">
        <f t="shared" si="0"/>
        <v>55.2</v>
      </c>
    </row>
    <row r="29" spans="1:5" ht="12.75">
      <c r="A29" s="123">
        <v>404</v>
      </c>
      <c r="B29" s="112" t="s">
        <v>17</v>
      </c>
      <c r="C29" s="21">
        <v>50254</v>
      </c>
      <c r="D29" s="22">
        <v>60</v>
      </c>
      <c r="E29" s="8">
        <f t="shared" si="0"/>
        <v>60</v>
      </c>
    </row>
    <row r="30" spans="1:5" ht="12.75">
      <c r="A30" s="123">
        <v>420</v>
      </c>
      <c r="B30" s="112" t="s">
        <v>5</v>
      </c>
      <c r="C30" s="21" t="s">
        <v>171</v>
      </c>
      <c r="D30" s="22">
        <v>60</v>
      </c>
      <c r="E30" s="8">
        <f t="shared" si="0"/>
        <v>60</v>
      </c>
    </row>
    <row r="31" spans="1:5" ht="12.75">
      <c r="A31" s="123">
        <v>1035</v>
      </c>
      <c r="B31" s="112" t="s">
        <v>2</v>
      </c>
      <c r="C31" s="21" t="s">
        <v>172</v>
      </c>
      <c r="D31" s="22">
        <v>60</v>
      </c>
      <c r="E31" s="8">
        <f t="shared" si="0"/>
        <v>60</v>
      </c>
    </row>
    <row r="32" spans="1:5" ht="12.75">
      <c r="A32" s="123">
        <v>107</v>
      </c>
      <c r="B32" s="112" t="s">
        <v>4</v>
      </c>
      <c r="C32" s="21">
        <v>16648</v>
      </c>
      <c r="D32" s="22">
        <v>67.2</v>
      </c>
      <c r="E32" s="8">
        <f t="shared" si="0"/>
        <v>67.2</v>
      </c>
    </row>
    <row r="33" spans="1:5" ht="12.75">
      <c r="A33" s="123">
        <v>110</v>
      </c>
      <c r="B33" s="112" t="s">
        <v>26</v>
      </c>
      <c r="C33" s="21" t="s">
        <v>173</v>
      </c>
      <c r="D33" s="22">
        <v>67.2</v>
      </c>
      <c r="E33" s="8">
        <f t="shared" si="0"/>
        <v>67.2</v>
      </c>
    </row>
    <row r="34" spans="1:5" ht="12.75">
      <c r="A34" s="123">
        <v>121</v>
      </c>
      <c r="B34" s="112" t="s">
        <v>18</v>
      </c>
      <c r="C34" s="21" t="s">
        <v>174</v>
      </c>
      <c r="D34" s="22">
        <v>67.2</v>
      </c>
      <c r="E34" s="8">
        <f t="shared" si="0"/>
        <v>67.2</v>
      </c>
    </row>
    <row r="35" spans="1:5" ht="12.75">
      <c r="A35" s="123">
        <v>127</v>
      </c>
      <c r="B35" s="112" t="s">
        <v>12</v>
      </c>
      <c r="C35" s="21" t="s">
        <v>175</v>
      </c>
      <c r="D35" s="22">
        <v>67.2</v>
      </c>
      <c r="E35" s="8">
        <f t="shared" si="0"/>
        <v>67.2</v>
      </c>
    </row>
    <row r="36" spans="1:5" ht="12.75">
      <c r="A36" s="123">
        <v>180</v>
      </c>
      <c r="B36" s="112" t="s">
        <v>13</v>
      </c>
      <c r="C36" s="21" t="s">
        <v>176</v>
      </c>
      <c r="D36" s="22">
        <v>67.2</v>
      </c>
      <c r="E36" s="8">
        <f t="shared" si="0"/>
        <v>67.2</v>
      </c>
    </row>
    <row r="37" spans="1:5" ht="12.75">
      <c r="A37" s="123">
        <v>564</v>
      </c>
      <c r="B37" s="112" t="s">
        <v>15</v>
      </c>
      <c r="C37" s="21" t="s">
        <v>177</v>
      </c>
      <c r="D37" s="22">
        <v>67.2</v>
      </c>
      <c r="E37" s="8">
        <f t="shared" si="0"/>
        <v>67.2</v>
      </c>
    </row>
    <row r="38" spans="1:5" ht="12.75">
      <c r="A38" s="123">
        <v>377</v>
      </c>
      <c r="B38" s="112" t="s">
        <v>110</v>
      </c>
      <c r="C38" s="21" t="s">
        <v>111</v>
      </c>
      <c r="D38" s="22">
        <v>55.2</v>
      </c>
      <c r="E38" s="8">
        <f t="shared" si="0"/>
        <v>55.2</v>
      </c>
    </row>
    <row r="39" spans="1:5" ht="12.75">
      <c r="A39" s="125"/>
      <c r="B39" s="130" t="s">
        <v>261</v>
      </c>
      <c r="C39" s="131"/>
      <c r="D39" s="132"/>
      <c r="E39" s="129"/>
    </row>
    <row r="40" spans="1:5" ht="12.75">
      <c r="A40" s="123"/>
      <c r="B40" s="112" t="s">
        <v>262</v>
      </c>
      <c r="C40" s="21" t="s">
        <v>191</v>
      </c>
      <c r="D40" s="23">
        <v>38.4</v>
      </c>
      <c r="E40" s="8">
        <f t="shared" si="0"/>
        <v>38.4</v>
      </c>
    </row>
    <row r="41" spans="1:5" ht="12.75">
      <c r="A41" s="123"/>
      <c r="B41" s="112" t="s">
        <v>263</v>
      </c>
      <c r="C41" s="21" t="s">
        <v>192</v>
      </c>
      <c r="D41" s="23">
        <v>38.4</v>
      </c>
      <c r="E41" s="8">
        <f t="shared" si="0"/>
        <v>38.4</v>
      </c>
    </row>
    <row r="42" spans="1:5" ht="12.75">
      <c r="A42" s="125"/>
      <c r="B42" s="126" t="s">
        <v>264</v>
      </c>
      <c r="C42" s="127"/>
      <c r="D42" s="128"/>
      <c r="E42" s="129"/>
    </row>
    <row r="43" spans="1:5" ht="12.75">
      <c r="A43" s="123"/>
      <c r="B43" s="112" t="s">
        <v>265</v>
      </c>
      <c r="C43" s="21" t="s">
        <v>190</v>
      </c>
      <c r="D43" s="23">
        <v>28.8</v>
      </c>
      <c r="E43" s="8">
        <f t="shared" si="0"/>
        <v>28.8</v>
      </c>
    </row>
    <row r="44" spans="1:5" ht="15" customHeight="1" thickBot="1">
      <c r="A44" s="124"/>
      <c r="B44" s="119" t="s">
        <v>266</v>
      </c>
      <c r="C44" s="120" t="s">
        <v>190</v>
      </c>
      <c r="D44" s="121">
        <v>105.6</v>
      </c>
      <c r="E44" s="9">
        <f t="shared" si="0"/>
        <v>105.6</v>
      </c>
    </row>
    <row r="45" spans="1:5" ht="29.25" customHeight="1" thickBot="1">
      <c r="A45" s="141"/>
      <c r="B45" s="140"/>
      <c r="C45" s="152"/>
      <c r="D45" s="153"/>
      <c r="E45" s="151" t="s">
        <v>271</v>
      </c>
    </row>
    <row r="46" spans="1:5" ht="15.75" thickBot="1">
      <c r="A46" s="147" t="s">
        <v>267</v>
      </c>
      <c r="B46" s="148"/>
      <c r="C46" s="149"/>
      <c r="D46" s="149"/>
      <c r="E46" s="150"/>
    </row>
    <row r="47" spans="1:5" ht="12.75">
      <c r="A47" s="142">
        <v>310</v>
      </c>
      <c r="B47" s="143" t="s">
        <v>112</v>
      </c>
      <c r="C47" s="144">
        <v>7310</v>
      </c>
      <c r="D47" s="145">
        <v>66.15</v>
      </c>
      <c r="E47" s="146">
        <f t="shared" si="0"/>
        <v>66.15</v>
      </c>
    </row>
    <row r="48" spans="1:5" ht="12.75">
      <c r="A48" s="123">
        <v>387</v>
      </c>
      <c r="B48" s="112" t="s">
        <v>113</v>
      </c>
      <c r="C48" s="21">
        <v>7562</v>
      </c>
      <c r="D48" s="22">
        <v>66.15</v>
      </c>
      <c r="E48" s="8">
        <f t="shared" si="0"/>
        <v>66.15</v>
      </c>
    </row>
    <row r="49" spans="1:5" ht="12.75">
      <c r="A49" s="123">
        <v>415</v>
      </c>
      <c r="B49" s="112" t="s">
        <v>114</v>
      </c>
      <c r="C49" s="21">
        <v>7415</v>
      </c>
      <c r="D49" s="22">
        <v>66.15</v>
      </c>
      <c r="E49" s="8">
        <f t="shared" si="0"/>
        <v>66.15</v>
      </c>
    </row>
    <row r="50" spans="1:5" ht="12.75">
      <c r="A50" s="123">
        <v>419</v>
      </c>
      <c r="B50" s="112" t="s">
        <v>115</v>
      </c>
      <c r="C50" s="21">
        <v>7575</v>
      </c>
      <c r="D50" s="22">
        <v>66.15</v>
      </c>
      <c r="E50" s="8">
        <f t="shared" si="0"/>
        <v>66.15</v>
      </c>
    </row>
    <row r="51" spans="1:5" ht="12.75">
      <c r="A51" s="123">
        <v>602</v>
      </c>
      <c r="B51" s="112" t="s">
        <v>116</v>
      </c>
      <c r="C51" s="21">
        <v>7561</v>
      </c>
      <c r="D51" s="22">
        <v>66.15</v>
      </c>
      <c r="E51" s="8">
        <f t="shared" si="0"/>
        <v>66.15</v>
      </c>
    </row>
    <row r="52" spans="1:5" ht="12.75">
      <c r="A52" s="123">
        <v>626</v>
      </c>
      <c r="B52" s="112" t="s">
        <v>117</v>
      </c>
      <c r="C52" s="21">
        <v>7626</v>
      </c>
      <c r="D52" s="22">
        <v>66.15</v>
      </c>
      <c r="E52" s="8">
        <f t="shared" si="0"/>
        <v>66.15</v>
      </c>
    </row>
    <row r="53" spans="1:5" ht="12.75">
      <c r="A53" s="123">
        <v>690</v>
      </c>
      <c r="B53" s="112" t="s">
        <v>118</v>
      </c>
      <c r="C53" s="21">
        <v>7687</v>
      </c>
      <c r="D53" s="22">
        <v>66.15</v>
      </c>
      <c r="E53" s="8">
        <f t="shared" si="0"/>
        <v>66.15</v>
      </c>
    </row>
    <row r="54" spans="1:5" s="19" customFormat="1" ht="12.75">
      <c r="A54" s="135">
        <v>276</v>
      </c>
      <c r="B54" s="113" t="s">
        <v>119</v>
      </c>
      <c r="C54" s="40">
        <v>7571</v>
      </c>
      <c r="D54" s="41">
        <v>74.4</v>
      </c>
      <c r="E54" s="42">
        <f t="shared" si="0"/>
        <v>74.4</v>
      </c>
    </row>
    <row r="55" spans="1:5" s="19" customFormat="1" ht="12.75">
      <c r="A55" s="135">
        <v>370</v>
      </c>
      <c r="B55" s="113" t="s">
        <v>120</v>
      </c>
      <c r="C55" s="40">
        <v>7696</v>
      </c>
      <c r="D55" s="41">
        <v>74.4</v>
      </c>
      <c r="E55" s="42">
        <f t="shared" si="0"/>
        <v>74.4</v>
      </c>
    </row>
    <row r="56" spans="1:7" ht="12.75">
      <c r="A56" s="123">
        <v>416</v>
      </c>
      <c r="B56" s="112" t="s">
        <v>121</v>
      </c>
      <c r="C56" s="21">
        <v>7611</v>
      </c>
      <c r="D56" s="22">
        <v>74.4</v>
      </c>
      <c r="E56" s="8">
        <f t="shared" si="0"/>
        <v>74.4</v>
      </c>
      <c r="F56" s="17"/>
      <c r="G56" s="17"/>
    </row>
    <row r="57" spans="1:7" ht="12.75">
      <c r="A57" s="123">
        <v>421</v>
      </c>
      <c r="B57" s="112" t="s">
        <v>122</v>
      </c>
      <c r="C57" s="21">
        <v>7564</v>
      </c>
      <c r="D57" s="22">
        <v>74.4</v>
      </c>
      <c r="E57" s="8">
        <f t="shared" si="0"/>
        <v>74.4</v>
      </c>
      <c r="F57" s="17"/>
      <c r="G57" s="17"/>
    </row>
    <row r="58" spans="1:7" ht="12.75">
      <c r="A58" s="123">
        <v>460</v>
      </c>
      <c r="B58" s="112" t="s">
        <v>123</v>
      </c>
      <c r="C58" s="21">
        <v>7566</v>
      </c>
      <c r="D58" s="22">
        <v>74.4</v>
      </c>
      <c r="E58" s="8">
        <f t="shared" si="0"/>
        <v>74.4</v>
      </c>
      <c r="F58" s="17"/>
      <c r="G58" s="17"/>
    </row>
    <row r="59" spans="1:7" ht="12.75">
      <c r="A59" s="123">
        <v>487</v>
      </c>
      <c r="B59" s="112" t="s">
        <v>124</v>
      </c>
      <c r="C59" s="21">
        <v>7487</v>
      </c>
      <c r="D59" s="22">
        <v>74.4</v>
      </c>
      <c r="E59" s="8">
        <f t="shared" si="0"/>
        <v>74.4</v>
      </c>
      <c r="F59" s="17"/>
      <c r="G59" s="17"/>
    </row>
    <row r="60" spans="1:7" ht="12.75">
      <c r="A60" s="123">
        <v>498</v>
      </c>
      <c r="B60" s="112" t="s">
        <v>125</v>
      </c>
      <c r="C60" s="21">
        <v>7574</v>
      </c>
      <c r="D60" s="22">
        <v>74.4</v>
      </c>
      <c r="E60" s="8">
        <f t="shared" si="0"/>
        <v>74.4</v>
      </c>
      <c r="F60" s="17"/>
      <c r="G60" s="17"/>
    </row>
    <row r="61" spans="1:5" ht="12.75">
      <c r="A61" s="123">
        <v>606</v>
      </c>
      <c r="B61" s="112" t="s">
        <v>126</v>
      </c>
      <c r="C61" s="21">
        <v>7099</v>
      </c>
      <c r="D61" s="22">
        <v>74.4</v>
      </c>
      <c r="E61" s="8">
        <f t="shared" si="0"/>
        <v>74.4</v>
      </c>
    </row>
    <row r="62" spans="1:5" ht="12.75">
      <c r="A62" s="123">
        <v>628</v>
      </c>
      <c r="B62" s="112" t="s">
        <v>127</v>
      </c>
      <c r="C62" s="21">
        <v>7610</v>
      </c>
      <c r="D62" s="22">
        <v>74.4</v>
      </c>
      <c r="E62" s="8">
        <f t="shared" si="0"/>
        <v>74.4</v>
      </c>
    </row>
    <row r="63" spans="1:5" ht="12.75">
      <c r="A63" s="123">
        <v>630</v>
      </c>
      <c r="B63" s="112" t="s">
        <v>272</v>
      </c>
      <c r="C63" s="21" t="s">
        <v>180</v>
      </c>
      <c r="D63" s="22">
        <v>74.4</v>
      </c>
      <c r="E63" s="8">
        <f t="shared" si="0"/>
        <v>74.4</v>
      </c>
    </row>
    <row r="64" spans="1:5" s="19" customFormat="1" ht="12.75">
      <c r="A64" s="135">
        <v>120</v>
      </c>
      <c r="B64" s="113" t="s">
        <v>128</v>
      </c>
      <c r="C64" s="40">
        <v>7120</v>
      </c>
      <c r="D64" s="41">
        <v>80.8</v>
      </c>
      <c r="E64" s="42">
        <f t="shared" si="0"/>
        <v>80.8</v>
      </c>
    </row>
    <row r="65" spans="1:5" ht="12.75">
      <c r="A65" s="123">
        <v>245</v>
      </c>
      <c r="B65" s="112" t="s">
        <v>129</v>
      </c>
      <c r="C65" s="21">
        <v>7585</v>
      </c>
      <c r="D65" s="22">
        <v>80.8</v>
      </c>
      <c r="E65" s="8">
        <f t="shared" si="0"/>
        <v>80.8</v>
      </c>
    </row>
    <row r="66" spans="1:5" ht="12.75">
      <c r="A66" s="123">
        <v>311</v>
      </c>
      <c r="B66" s="112" t="s">
        <v>130</v>
      </c>
      <c r="C66" s="21">
        <v>7584</v>
      </c>
      <c r="D66" s="22">
        <v>80.8</v>
      </c>
      <c r="E66" s="8">
        <f>IF($G$12=0,D66-D66/100*$F$12,ROUND(D66-D66/100*$F$12+((D66-D66/100*$F$12)/100*$G$12),0))</f>
        <v>80.8</v>
      </c>
    </row>
    <row r="67" spans="1:5" ht="12.75">
      <c r="A67" s="123">
        <v>385</v>
      </c>
      <c r="B67" s="112" t="s">
        <v>131</v>
      </c>
      <c r="C67" s="21">
        <v>7565</v>
      </c>
      <c r="D67" s="22">
        <v>80.8</v>
      </c>
      <c r="E67" s="8">
        <f t="shared" si="0"/>
        <v>80.8</v>
      </c>
    </row>
    <row r="68" spans="1:5" ht="12.75">
      <c r="A68" s="123">
        <v>399</v>
      </c>
      <c r="B68" s="112" t="s">
        <v>132</v>
      </c>
      <c r="C68" s="21">
        <v>7563</v>
      </c>
      <c r="D68" s="22">
        <v>80.8</v>
      </c>
      <c r="E68" s="8">
        <f t="shared" si="0"/>
        <v>80.8</v>
      </c>
    </row>
    <row r="69" spans="1:5" ht="12.75">
      <c r="A69" s="123">
        <v>408</v>
      </c>
      <c r="B69" s="112" t="s">
        <v>133</v>
      </c>
      <c r="C69" s="21">
        <v>7576</v>
      </c>
      <c r="D69" s="22">
        <v>80.8</v>
      </c>
      <c r="E69" s="8">
        <f t="shared" si="0"/>
        <v>80.8</v>
      </c>
    </row>
    <row r="70" spans="1:5" ht="12.75">
      <c r="A70" s="123">
        <v>446</v>
      </c>
      <c r="B70" s="112" t="s">
        <v>134</v>
      </c>
      <c r="C70" s="21">
        <v>7572</v>
      </c>
      <c r="D70" s="22">
        <v>80.8</v>
      </c>
      <c r="E70" s="8">
        <f t="shared" si="0"/>
        <v>80.8</v>
      </c>
    </row>
    <row r="71" spans="1:5" ht="12.75">
      <c r="A71" s="123">
        <v>100</v>
      </c>
      <c r="B71" s="112" t="s">
        <v>135</v>
      </c>
      <c r="C71" s="21">
        <v>7601</v>
      </c>
      <c r="D71" s="22">
        <v>89</v>
      </c>
      <c r="E71" s="8">
        <f t="shared" si="0"/>
        <v>89</v>
      </c>
    </row>
    <row r="72" spans="1:5" ht="12.75">
      <c r="A72" s="123">
        <v>105</v>
      </c>
      <c r="B72" s="112" t="s">
        <v>273</v>
      </c>
      <c r="C72" s="21"/>
      <c r="D72" s="22">
        <v>89</v>
      </c>
      <c r="E72" s="8">
        <f t="shared" si="0"/>
        <v>89</v>
      </c>
    </row>
    <row r="73" spans="1:5" ht="12.75">
      <c r="A73" s="123">
        <v>116</v>
      </c>
      <c r="B73" s="112" t="s">
        <v>136</v>
      </c>
      <c r="C73" s="21">
        <v>7567</v>
      </c>
      <c r="D73" s="22">
        <v>89</v>
      </c>
      <c r="E73" s="8">
        <f t="shared" si="0"/>
        <v>89</v>
      </c>
    </row>
    <row r="74" spans="1:5" ht="12.75">
      <c r="A74" s="123">
        <v>128</v>
      </c>
      <c r="B74" s="112" t="s">
        <v>137</v>
      </c>
      <c r="C74" s="21">
        <v>7695</v>
      </c>
      <c r="D74" s="22">
        <v>89</v>
      </c>
      <c r="E74" s="8">
        <f t="shared" si="0"/>
        <v>89</v>
      </c>
    </row>
    <row r="75" spans="1:5" ht="12.75">
      <c r="A75" s="123">
        <v>129</v>
      </c>
      <c r="B75" s="112" t="s">
        <v>138</v>
      </c>
      <c r="C75" s="21">
        <v>7685</v>
      </c>
      <c r="D75" s="22">
        <v>89</v>
      </c>
      <c r="E75" s="8">
        <f t="shared" si="0"/>
        <v>89</v>
      </c>
    </row>
    <row r="76" spans="1:5" ht="12.75">
      <c r="A76" s="123">
        <v>133</v>
      </c>
      <c r="B76" s="112" t="s">
        <v>139</v>
      </c>
      <c r="C76" s="21">
        <v>7682</v>
      </c>
      <c r="D76" s="22">
        <v>89</v>
      </c>
      <c r="E76" s="8">
        <f t="shared" si="0"/>
        <v>89</v>
      </c>
    </row>
    <row r="77" spans="1:5" ht="12.75">
      <c r="A77" s="123">
        <v>145</v>
      </c>
      <c r="B77" s="112" t="s">
        <v>140</v>
      </c>
      <c r="C77" s="21">
        <v>7573</v>
      </c>
      <c r="D77" s="22">
        <v>89</v>
      </c>
      <c r="E77" s="8">
        <f t="shared" si="0"/>
        <v>89</v>
      </c>
    </row>
    <row r="78" spans="1:5" ht="12.75">
      <c r="A78" s="123">
        <v>230</v>
      </c>
      <c r="B78" s="112" t="s">
        <v>274</v>
      </c>
      <c r="C78" s="21"/>
      <c r="D78" s="22">
        <v>89</v>
      </c>
      <c r="E78" s="8">
        <f aca="true" t="shared" si="1" ref="E78:E96">IF($G$12=0,D78-D78/100*$F$12,ROUND(D78-D78/100*$F$12+((D78-D78/100*$F$12)/100*$G$12),0))</f>
        <v>89</v>
      </c>
    </row>
    <row r="79" spans="1:5" ht="12.75">
      <c r="A79" s="123">
        <v>270</v>
      </c>
      <c r="B79" s="112" t="s">
        <v>275</v>
      </c>
      <c r="C79" s="21"/>
      <c r="D79" s="22">
        <v>89</v>
      </c>
      <c r="E79" s="8">
        <f t="shared" si="1"/>
        <v>89</v>
      </c>
    </row>
    <row r="80" spans="1:5" ht="12.75">
      <c r="A80" s="123">
        <v>276</v>
      </c>
      <c r="B80" s="112" t="s">
        <v>141</v>
      </c>
      <c r="C80" s="21">
        <v>7616</v>
      </c>
      <c r="D80" s="22">
        <v>89</v>
      </c>
      <c r="E80" s="8">
        <f t="shared" si="1"/>
        <v>89</v>
      </c>
    </row>
    <row r="81" spans="1:5" ht="12.75">
      <c r="A81" s="123">
        <v>280</v>
      </c>
      <c r="B81" s="112" t="s">
        <v>142</v>
      </c>
      <c r="C81" s="21">
        <v>7684</v>
      </c>
      <c r="D81" s="22">
        <v>89</v>
      </c>
      <c r="E81" s="8">
        <f t="shared" si="1"/>
        <v>89</v>
      </c>
    </row>
    <row r="82" spans="1:5" ht="12.75">
      <c r="A82" s="123">
        <v>281</v>
      </c>
      <c r="B82" s="112" t="s">
        <v>276</v>
      </c>
      <c r="C82" s="21"/>
      <c r="D82" s="22">
        <v>89</v>
      </c>
      <c r="E82" s="8">
        <f t="shared" si="1"/>
        <v>89</v>
      </c>
    </row>
    <row r="83" spans="1:5" ht="12.75">
      <c r="A83" s="123">
        <v>286</v>
      </c>
      <c r="B83" s="112" t="s">
        <v>143</v>
      </c>
      <c r="C83" s="21">
        <v>7586</v>
      </c>
      <c r="D83" s="22">
        <v>89</v>
      </c>
      <c r="E83" s="8">
        <f t="shared" si="1"/>
        <v>89</v>
      </c>
    </row>
    <row r="84" spans="1:5" ht="12.75">
      <c r="A84" s="123">
        <v>301</v>
      </c>
      <c r="B84" s="112" t="s">
        <v>144</v>
      </c>
      <c r="C84" s="21">
        <v>7688</v>
      </c>
      <c r="D84" s="22">
        <v>89</v>
      </c>
      <c r="E84" s="8">
        <f t="shared" si="1"/>
        <v>89</v>
      </c>
    </row>
    <row r="85" spans="1:5" ht="12.75">
      <c r="A85" s="123">
        <v>308</v>
      </c>
      <c r="B85" s="112" t="s">
        <v>145</v>
      </c>
      <c r="C85" s="21" t="s">
        <v>146</v>
      </c>
      <c r="D85" s="22">
        <v>89</v>
      </c>
      <c r="E85" s="8">
        <f t="shared" si="1"/>
        <v>89</v>
      </c>
    </row>
    <row r="86" spans="1:5" ht="12.75">
      <c r="A86" s="123">
        <v>331</v>
      </c>
      <c r="B86" s="112" t="s">
        <v>277</v>
      </c>
      <c r="C86" s="21"/>
      <c r="D86" s="22">
        <v>89</v>
      </c>
      <c r="E86" s="8">
        <f t="shared" si="1"/>
        <v>89</v>
      </c>
    </row>
    <row r="87" spans="1:5" ht="12.75">
      <c r="A87" s="123">
        <v>345</v>
      </c>
      <c r="B87" s="112" t="s">
        <v>147</v>
      </c>
      <c r="C87" s="21">
        <v>7693</v>
      </c>
      <c r="D87" s="22">
        <v>89</v>
      </c>
      <c r="E87" s="8">
        <f t="shared" si="1"/>
        <v>89</v>
      </c>
    </row>
    <row r="88" spans="1:5" ht="12.75">
      <c r="A88" s="123">
        <v>371</v>
      </c>
      <c r="B88" s="112" t="s">
        <v>148</v>
      </c>
      <c r="C88" s="21">
        <v>7683</v>
      </c>
      <c r="D88" s="22">
        <v>89</v>
      </c>
      <c r="E88" s="8">
        <f t="shared" si="1"/>
        <v>89</v>
      </c>
    </row>
    <row r="89" spans="1:5" ht="12.75">
      <c r="A89" s="123">
        <v>383</v>
      </c>
      <c r="B89" s="112" t="s">
        <v>149</v>
      </c>
      <c r="C89" s="21">
        <v>7694</v>
      </c>
      <c r="D89" s="22">
        <v>89</v>
      </c>
      <c r="E89" s="8">
        <f t="shared" si="1"/>
        <v>89</v>
      </c>
    </row>
    <row r="90" spans="1:5" ht="12.75">
      <c r="A90" s="123">
        <v>448</v>
      </c>
      <c r="B90" s="114" t="s">
        <v>150</v>
      </c>
      <c r="C90" s="106">
        <v>7594</v>
      </c>
      <c r="D90" s="107">
        <v>89</v>
      </c>
      <c r="E90" s="8">
        <f t="shared" si="1"/>
        <v>89</v>
      </c>
    </row>
    <row r="91" spans="1:5" ht="12.75">
      <c r="A91" s="123">
        <v>640</v>
      </c>
      <c r="B91" s="115" t="s">
        <v>151</v>
      </c>
      <c r="C91" s="106">
        <v>7686</v>
      </c>
      <c r="D91" s="107">
        <v>89</v>
      </c>
      <c r="E91" s="8">
        <f t="shared" si="1"/>
        <v>89</v>
      </c>
    </row>
    <row r="92" spans="1:5" ht="12.75">
      <c r="A92" s="123">
        <v>670</v>
      </c>
      <c r="B92" s="115" t="s">
        <v>152</v>
      </c>
      <c r="C92" s="106">
        <v>7670</v>
      </c>
      <c r="D92" s="107">
        <v>89</v>
      </c>
      <c r="E92" s="8">
        <f t="shared" si="1"/>
        <v>89</v>
      </c>
    </row>
    <row r="93" spans="1:5" ht="12.75">
      <c r="A93" s="123">
        <v>795</v>
      </c>
      <c r="B93" s="115" t="s">
        <v>153</v>
      </c>
      <c r="C93" s="106">
        <v>7603</v>
      </c>
      <c r="D93" s="107">
        <v>89</v>
      </c>
      <c r="E93" s="8">
        <f t="shared" si="1"/>
        <v>89</v>
      </c>
    </row>
    <row r="94" spans="1:5" ht="12.75">
      <c r="A94" s="123"/>
      <c r="B94" s="115" t="s">
        <v>154</v>
      </c>
      <c r="C94" s="106" t="s">
        <v>268</v>
      </c>
      <c r="D94" s="107">
        <v>89</v>
      </c>
      <c r="E94" s="8">
        <f t="shared" si="1"/>
        <v>89</v>
      </c>
    </row>
    <row r="95" spans="1:5" ht="12.75">
      <c r="A95" s="123"/>
      <c r="B95" s="115" t="s">
        <v>155</v>
      </c>
      <c r="C95" s="106" t="s">
        <v>269</v>
      </c>
      <c r="D95" s="107">
        <v>89</v>
      </c>
      <c r="E95" s="8">
        <f t="shared" si="1"/>
        <v>89</v>
      </c>
    </row>
    <row r="96" spans="1:5" ht="13.5" thickBot="1">
      <c r="A96" s="124"/>
      <c r="B96" s="116" t="s">
        <v>278</v>
      </c>
      <c r="C96" s="103"/>
      <c r="D96" s="105">
        <v>89</v>
      </c>
      <c r="E96" s="9">
        <f t="shared" si="1"/>
        <v>89</v>
      </c>
    </row>
    <row r="97" ht="12.75">
      <c r="A97" s="104"/>
    </row>
    <row r="98" ht="12.75">
      <c r="A98" s="104"/>
    </row>
    <row r="99" ht="12.75">
      <c r="A99" s="104"/>
    </row>
    <row r="100" ht="12.75">
      <c r="A100" s="104"/>
    </row>
    <row r="101" ht="12.75">
      <c r="A101" s="104"/>
    </row>
    <row r="102" ht="12.75">
      <c r="A102" s="104"/>
    </row>
    <row r="103" ht="12.75">
      <c r="A103" s="104"/>
    </row>
    <row r="104" ht="12.75">
      <c r="A104" s="104"/>
    </row>
    <row r="105" ht="12.75">
      <c r="A105" s="104"/>
    </row>
    <row r="106" ht="12.75">
      <c r="A106" s="104"/>
    </row>
    <row r="107" ht="12.75">
      <c r="A107" s="104"/>
    </row>
    <row r="108" ht="12.75">
      <c r="A108" s="104"/>
    </row>
    <row r="109" ht="12.75">
      <c r="A109" s="104"/>
    </row>
    <row r="110" ht="12.75">
      <c r="A110" s="104"/>
    </row>
    <row r="111" ht="12.75">
      <c r="A111" s="104"/>
    </row>
    <row r="112" ht="12.75">
      <c r="A112" s="104"/>
    </row>
    <row r="113" ht="12.75">
      <c r="A113" s="104"/>
    </row>
    <row r="114" ht="12.75">
      <c r="A114" s="104"/>
    </row>
    <row r="115" ht="12.75">
      <c r="A115" s="104"/>
    </row>
    <row r="116" ht="12.75">
      <c r="A116" s="104"/>
    </row>
    <row r="117" ht="12.75">
      <c r="A117" s="104"/>
    </row>
    <row r="118" ht="12.75">
      <c r="A118" s="104"/>
    </row>
    <row r="119" ht="12.75">
      <c r="A119" s="104"/>
    </row>
    <row r="120" ht="12.75">
      <c r="A120" s="104"/>
    </row>
    <row r="121" ht="12.75">
      <c r="A121" s="104"/>
    </row>
    <row r="122" ht="12.75">
      <c r="A122" s="104"/>
    </row>
    <row r="123" ht="12.75">
      <c r="A123" s="104"/>
    </row>
    <row r="124" ht="12.75">
      <c r="A124" s="104"/>
    </row>
    <row r="125" ht="12.75">
      <c r="A125" s="104"/>
    </row>
    <row r="126" ht="12.75">
      <c r="A126" s="104"/>
    </row>
    <row r="127" ht="12.75">
      <c r="A127" s="104"/>
    </row>
    <row r="128" ht="12.75">
      <c r="A128" s="104"/>
    </row>
    <row r="129" ht="12.75">
      <c r="A129" s="104"/>
    </row>
    <row r="130" ht="12.75">
      <c r="A130" s="104"/>
    </row>
    <row r="131" ht="12.75">
      <c r="A131" s="104"/>
    </row>
    <row r="132" ht="12.75">
      <c r="A132" s="104"/>
    </row>
    <row r="133" ht="12.75">
      <c r="A133" s="104"/>
    </row>
    <row r="134" ht="12.75">
      <c r="A134" s="104"/>
    </row>
    <row r="135" ht="12.75">
      <c r="A135" s="104"/>
    </row>
    <row r="136" ht="12.75">
      <c r="A136" s="104"/>
    </row>
    <row r="137" ht="12.75">
      <c r="A137" s="104"/>
    </row>
    <row r="138" ht="12.75">
      <c r="A138" s="104"/>
    </row>
    <row r="139" ht="12.75">
      <c r="A139" s="104"/>
    </row>
    <row r="140" ht="12.75">
      <c r="A140" s="104"/>
    </row>
    <row r="141" ht="12.75">
      <c r="A141" s="104"/>
    </row>
    <row r="142" ht="12.75">
      <c r="A142" s="104"/>
    </row>
    <row r="143" ht="12.75">
      <c r="A143" s="104"/>
    </row>
    <row r="144" ht="12.75">
      <c r="A144" s="104"/>
    </row>
    <row r="145" ht="12.75">
      <c r="A145" s="104"/>
    </row>
    <row r="146" ht="12.75">
      <c r="A146" s="104"/>
    </row>
    <row r="147" ht="12.75">
      <c r="A147" s="104"/>
    </row>
    <row r="148" ht="12.75">
      <c r="A148" s="104"/>
    </row>
    <row r="149" ht="12.75">
      <c r="A149" s="104"/>
    </row>
    <row r="150" ht="12.75">
      <c r="A150" s="104"/>
    </row>
    <row r="151" ht="12.75">
      <c r="A151" s="104"/>
    </row>
    <row r="152" ht="12.75">
      <c r="A152" s="104"/>
    </row>
    <row r="153" ht="12.75">
      <c r="A153" s="104"/>
    </row>
    <row r="154" ht="12.75">
      <c r="A154" s="104"/>
    </row>
    <row r="155" ht="12.75">
      <c r="A155" s="104"/>
    </row>
    <row r="156" ht="12.75">
      <c r="A156" s="104"/>
    </row>
    <row r="157" ht="12.75">
      <c r="A157" s="104"/>
    </row>
    <row r="158" ht="12.75">
      <c r="A158" s="104"/>
    </row>
    <row r="159" ht="12.75">
      <c r="A159" s="104"/>
    </row>
    <row r="160" ht="12.75">
      <c r="A160" s="104"/>
    </row>
    <row r="161" ht="12.75">
      <c r="A161" s="104"/>
    </row>
    <row r="162" ht="12.75">
      <c r="A162" s="104"/>
    </row>
    <row r="163" ht="12.75">
      <c r="A163" s="104"/>
    </row>
    <row r="164" ht="12.75">
      <c r="A164" s="104"/>
    </row>
    <row r="165" ht="12.75">
      <c r="A165" s="104"/>
    </row>
    <row r="166" ht="12.75">
      <c r="A166" s="104"/>
    </row>
    <row r="167" ht="12.75">
      <c r="A167" s="104"/>
    </row>
    <row r="168" ht="12.75">
      <c r="A168" s="104"/>
    </row>
    <row r="169" ht="12.75">
      <c r="A169" s="104"/>
    </row>
    <row r="170" ht="12.75">
      <c r="A170" s="104"/>
    </row>
    <row r="171" ht="12.75">
      <c r="A171" s="104"/>
    </row>
    <row r="172" ht="12.75">
      <c r="A172" s="104"/>
    </row>
    <row r="173" ht="12.75">
      <c r="A173" s="104"/>
    </row>
    <row r="174" ht="12.75">
      <c r="A174" s="104"/>
    </row>
    <row r="175" ht="12.75">
      <c r="A175" s="104"/>
    </row>
    <row r="176" ht="12.75">
      <c r="A176" s="104"/>
    </row>
    <row r="177" ht="12.75">
      <c r="A177" s="104"/>
    </row>
    <row r="178" ht="12.75">
      <c r="A178" s="104"/>
    </row>
    <row r="179" ht="12.75">
      <c r="A179" s="104"/>
    </row>
    <row r="180" ht="12.75">
      <c r="A180" s="104"/>
    </row>
    <row r="181" ht="12.75">
      <c r="A181" s="104"/>
    </row>
    <row r="182" ht="12.75">
      <c r="A182" s="104"/>
    </row>
    <row r="183" ht="12.75">
      <c r="A183" s="104"/>
    </row>
    <row r="184" ht="12.75">
      <c r="A184" s="104"/>
    </row>
    <row r="185" ht="12.75">
      <c r="A185" s="104"/>
    </row>
    <row r="186" ht="12.75">
      <c r="A186" s="104"/>
    </row>
    <row r="187" ht="12.75">
      <c r="A187" s="104"/>
    </row>
    <row r="188" ht="12.75">
      <c r="A188" s="104"/>
    </row>
    <row r="189" ht="12.75">
      <c r="A189" s="104"/>
    </row>
    <row r="190" ht="12.75">
      <c r="A190" s="104"/>
    </row>
    <row r="191" ht="12.75">
      <c r="A191" s="104"/>
    </row>
    <row r="192" ht="12.75">
      <c r="A192" s="104"/>
    </row>
    <row r="193" ht="12.75">
      <c r="A193" s="104"/>
    </row>
    <row r="194" ht="12.75">
      <c r="A194" s="104"/>
    </row>
    <row r="195" ht="12.75">
      <c r="A195" s="104"/>
    </row>
    <row r="196" ht="12.75">
      <c r="A196" s="104"/>
    </row>
    <row r="197" ht="12.75">
      <c r="A197" s="104"/>
    </row>
    <row r="198" ht="12.75">
      <c r="A198" s="104"/>
    </row>
    <row r="199" ht="12.75">
      <c r="A199" s="104"/>
    </row>
    <row r="200" ht="12.75">
      <c r="A200" s="104"/>
    </row>
    <row r="201" ht="12.75">
      <c r="A201" s="104"/>
    </row>
    <row r="202" ht="12.75">
      <c r="A202" s="104"/>
    </row>
    <row r="203" ht="12.75">
      <c r="A203" s="104"/>
    </row>
    <row r="204" ht="12.75">
      <c r="A204" s="104"/>
    </row>
    <row r="205" ht="12.75">
      <c r="A205" s="104"/>
    </row>
    <row r="206" ht="12.75">
      <c r="A206" s="104"/>
    </row>
    <row r="207" ht="12.75">
      <c r="A207" s="104"/>
    </row>
    <row r="208" ht="12.75">
      <c r="A208" s="104"/>
    </row>
    <row r="209" ht="12.75">
      <c r="A209" s="104"/>
    </row>
    <row r="210" ht="12.75">
      <c r="A210" s="104"/>
    </row>
    <row r="211" ht="12.75">
      <c r="A211" s="104"/>
    </row>
    <row r="212" ht="12.75">
      <c r="A212" s="104"/>
    </row>
    <row r="213" ht="12.75">
      <c r="A213" s="104"/>
    </row>
    <row r="214" ht="12.75">
      <c r="A214" s="104"/>
    </row>
    <row r="215" ht="12.75">
      <c r="A215" s="104"/>
    </row>
    <row r="216" ht="12.75">
      <c r="A216" s="104"/>
    </row>
    <row r="217" ht="12.75">
      <c r="A217" s="104"/>
    </row>
    <row r="218" ht="12.75">
      <c r="A218" s="104"/>
    </row>
    <row r="219" ht="12.75">
      <c r="A219" s="104"/>
    </row>
    <row r="220" ht="12.75">
      <c r="A220" s="104"/>
    </row>
    <row r="221" ht="12.75">
      <c r="A221" s="104"/>
    </row>
    <row r="222" ht="12.75">
      <c r="A222" s="104"/>
    </row>
    <row r="223" ht="12.75">
      <c r="A223" s="104"/>
    </row>
    <row r="224" ht="12.75">
      <c r="A224" s="104"/>
    </row>
    <row r="225" ht="12.75">
      <c r="A225" s="104"/>
    </row>
    <row r="226" ht="12.75">
      <c r="A226" s="104"/>
    </row>
    <row r="227" ht="12.75">
      <c r="A227" s="104"/>
    </row>
    <row r="228" ht="12.75">
      <c r="A228" s="104"/>
    </row>
    <row r="229" ht="12.75">
      <c r="A229" s="104"/>
    </row>
    <row r="230" ht="12.75">
      <c r="A230" s="104"/>
    </row>
    <row r="231" ht="12.75">
      <c r="A231" s="104"/>
    </row>
    <row r="232" ht="12.75">
      <c r="A232" s="104"/>
    </row>
    <row r="233" ht="12.75">
      <c r="A233" s="104"/>
    </row>
    <row r="234" ht="12.75">
      <c r="A234" s="104"/>
    </row>
    <row r="235" ht="12.75">
      <c r="A235" s="104"/>
    </row>
    <row r="236" ht="12.75">
      <c r="A236" s="104"/>
    </row>
    <row r="237" ht="12.75">
      <c r="A237" s="104"/>
    </row>
    <row r="238" ht="12.75">
      <c r="A238" s="104"/>
    </row>
    <row r="239" ht="12.75">
      <c r="A239" s="104"/>
    </row>
    <row r="240" ht="12.75">
      <c r="A240" s="104"/>
    </row>
    <row r="241" ht="12.75">
      <c r="A241" s="104"/>
    </row>
    <row r="242" ht="12.75">
      <c r="A242" s="104"/>
    </row>
    <row r="243" ht="12.75">
      <c r="A243" s="104"/>
    </row>
    <row r="244" ht="12.75">
      <c r="A244" s="104"/>
    </row>
    <row r="245" ht="12.75">
      <c r="A245" s="104"/>
    </row>
    <row r="246" ht="12.75">
      <c r="A246" s="104"/>
    </row>
    <row r="247" ht="12.75">
      <c r="A247" s="104"/>
    </row>
    <row r="248" ht="12.75">
      <c r="A248" s="104"/>
    </row>
    <row r="249" ht="12.75">
      <c r="A249" s="104"/>
    </row>
    <row r="250" ht="12.75">
      <c r="A250" s="104"/>
    </row>
    <row r="251" ht="12.75">
      <c r="A251" s="104"/>
    </row>
    <row r="252" ht="12.75">
      <c r="A252" s="104"/>
    </row>
    <row r="253" ht="12.75">
      <c r="A253" s="104"/>
    </row>
    <row r="254" ht="12.75">
      <c r="A254" s="104"/>
    </row>
    <row r="255" ht="12.75">
      <c r="A255" s="104"/>
    </row>
    <row r="256" ht="12.75">
      <c r="A256" s="104"/>
    </row>
    <row r="257" ht="12.75">
      <c r="A257" s="104"/>
    </row>
    <row r="258" ht="12.75">
      <c r="A258" s="104"/>
    </row>
    <row r="259" ht="12.75">
      <c r="A259" s="104"/>
    </row>
    <row r="260" ht="12.75">
      <c r="A260" s="104"/>
    </row>
    <row r="261" ht="12.75">
      <c r="A261" s="104"/>
    </row>
    <row r="262" ht="12.75">
      <c r="A262" s="104"/>
    </row>
    <row r="263" ht="12.75">
      <c r="A263" s="104"/>
    </row>
    <row r="264" ht="12.75">
      <c r="A264" s="104"/>
    </row>
    <row r="265" ht="12.75">
      <c r="A265" s="104"/>
    </row>
    <row r="266" ht="12.75">
      <c r="A266" s="104"/>
    </row>
    <row r="267" ht="12.75">
      <c r="A267" s="104"/>
    </row>
    <row r="268" ht="12.75">
      <c r="A268" s="104"/>
    </row>
    <row r="269" ht="12.75">
      <c r="A269" s="104"/>
    </row>
    <row r="270" ht="12.75">
      <c r="A270" s="104"/>
    </row>
    <row r="271" ht="12.75">
      <c r="A271" s="104"/>
    </row>
    <row r="272" ht="12.75">
      <c r="A272" s="104"/>
    </row>
    <row r="273" ht="12.75">
      <c r="A273" s="104"/>
    </row>
    <row r="274" ht="12.75">
      <c r="A274" s="104"/>
    </row>
    <row r="275" ht="12.75">
      <c r="A275" s="104"/>
    </row>
    <row r="276" ht="12.75">
      <c r="A276" s="104"/>
    </row>
    <row r="277" ht="12.75">
      <c r="A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  <row r="386" ht="12.75">
      <c r="A386" s="104"/>
    </row>
    <row r="387" ht="12.75">
      <c r="A387" s="104"/>
    </row>
    <row r="388" ht="12.75">
      <c r="A388" s="104"/>
    </row>
    <row r="389" ht="12.75">
      <c r="A389" s="104"/>
    </row>
    <row r="390" ht="12.75">
      <c r="A390" s="104"/>
    </row>
    <row r="391" ht="12.75">
      <c r="A391" s="104"/>
    </row>
    <row r="392" ht="12.75">
      <c r="A392" s="104"/>
    </row>
    <row r="393" ht="12.75">
      <c r="A393" s="104"/>
    </row>
    <row r="394" ht="12.75">
      <c r="A394" s="104"/>
    </row>
    <row r="395" ht="12.75">
      <c r="A395" s="104"/>
    </row>
    <row r="396" ht="12.75">
      <c r="A396" s="104"/>
    </row>
    <row r="397" ht="12.75">
      <c r="A397" s="104"/>
    </row>
    <row r="398" ht="12.75">
      <c r="A398" s="104"/>
    </row>
    <row r="399" ht="12.75">
      <c r="A399" s="104"/>
    </row>
    <row r="400" ht="12.75">
      <c r="A400" s="104"/>
    </row>
    <row r="401" ht="12.75">
      <c r="A401" s="104"/>
    </row>
    <row r="402" ht="12.75">
      <c r="A402" s="104"/>
    </row>
    <row r="403" ht="12.75">
      <c r="A403" s="104"/>
    </row>
    <row r="404" ht="12.75">
      <c r="A404" s="104"/>
    </row>
    <row r="405" ht="12.75">
      <c r="A405" s="104"/>
    </row>
    <row r="406" ht="12.75">
      <c r="A406" s="104"/>
    </row>
    <row r="407" ht="12.75">
      <c r="A407" s="104"/>
    </row>
    <row r="408" ht="12.75">
      <c r="A408" s="104"/>
    </row>
    <row r="409" ht="12.75">
      <c r="A409" s="104"/>
    </row>
    <row r="410" ht="12.75">
      <c r="A410" s="104"/>
    </row>
    <row r="411" ht="12.75">
      <c r="A411" s="104"/>
    </row>
    <row r="412" ht="12.75">
      <c r="A412" s="104"/>
    </row>
    <row r="413" ht="12.75">
      <c r="A413" s="104"/>
    </row>
    <row r="414" ht="12.75">
      <c r="A414" s="104"/>
    </row>
    <row r="415" ht="12.75">
      <c r="A415" s="104"/>
    </row>
    <row r="416" ht="12.75">
      <c r="A416" s="104"/>
    </row>
    <row r="417" ht="12.75">
      <c r="A417" s="104"/>
    </row>
    <row r="418" ht="12.75">
      <c r="A418" s="104"/>
    </row>
    <row r="419" ht="12.75">
      <c r="A419" s="104"/>
    </row>
    <row r="420" ht="12.75">
      <c r="A420" s="104"/>
    </row>
    <row r="421" ht="12.75">
      <c r="A421" s="104"/>
    </row>
    <row r="422" ht="12.75">
      <c r="A422" s="104"/>
    </row>
    <row r="423" ht="12.75">
      <c r="A423" s="104"/>
    </row>
    <row r="424" ht="12.75">
      <c r="A424" s="104"/>
    </row>
    <row r="425" ht="12.75">
      <c r="A425" s="104"/>
    </row>
    <row r="426" ht="12.75">
      <c r="A426" s="104"/>
    </row>
    <row r="427" ht="12.75">
      <c r="A427" s="104"/>
    </row>
    <row r="428" ht="12.75">
      <c r="A428" s="104"/>
    </row>
    <row r="429" ht="12.75">
      <c r="A429" s="104"/>
    </row>
    <row r="430" ht="12.75">
      <c r="A430" s="104"/>
    </row>
    <row r="431" ht="12.75">
      <c r="A431" s="104"/>
    </row>
    <row r="432" ht="12.75">
      <c r="A432" s="104"/>
    </row>
    <row r="433" ht="12.75">
      <c r="A433" s="104"/>
    </row>
    <row r="434" ht="12.75">
      <c r="A434" s="104"/>
    </row>
    <row r="435" ht="12.75">
      <c r="A435" s="104"/>
    </row>
    <row r="436" ht="12.75">
      <c r="A436" s="104"/>
    </row>
    <row r="437" ht="12.75">
      <c r="A437" s="104"/>
    </row>
    <row r="438" ht="12.75">
      <c r="A438" s="104"/>
    </row>
    <row r="439" ht="12.75">
      <c r="A439" s="104"/>
    </row>
    <row r="440" ht="12.75">
      <c r="A440" s="104"/>
    </row>
    <row r="441" ht="12.75">
      <c r="A441" s="104"/>
    </row>
    <row r="442" ht="12.75">
      <c r="A442" s="104"/>
    </row>
    <row r="443" ht="12.75">
      <c r="A443" s="104"/>
    </row>
    <row r="444" ht="12.75">
      <c r="A444" s="104"/>
    </row>
    <row r="445" ht="12.75">
      <c r="A445" s="104"/>
    </row>
    <row r="446" ht="12.75">
      <c r="A446" s="104"/>
    </row>
    <row r="447" ht="12.75">
      <c r="A447" s="104"/>
    </row>
    <row r="448" ht="12.75">
      <c r="A448" s="104"/>
    </row>
    <row r="449" ht="12.75">
      <c r="A449" s="104"/>
    </row>
    <row r="450" ht="12.75">
      <c r="A450" s="104"/>
    </row>
    <row r="451" ht="12.75">
      <c r="A451" s="104"/>
    </row>
    <row r="452" ht="12.75">
      <c r="A452" s="104"/>
    </row>
    <row r="453" ht="12.75">
      <c r="A453" s="104"/>
    </row>
    <row r="454" ht="12.75">
      <c r="A454" s="104"/>
    </row>
    <row r="455" ht="12.75">
      <c r="A455" s="104"/>
    </row>
    <row r="456" ht="12.75">
      <c r="A456" s="104"/>
    </row>
    <row r="457" ht="12.75">
      <c r="A457" s="104"/>
    </row>
    <row r="458" ht="12.75">
      <c r="A458" s="104"/>
    </row>
    <row r="459" ht="12.75">
      <c r="A459" s="104"/>
    </row>
    <row r="460" ht="12.75">
      <c r="A460" s="104"/>
    </row>
    <row r="461" ht="12.75">
      <c r="A461" s="104"/>
    </row>
    <row r="462" ht="12.75">
      <c r="A462" s="104"/>
    </row>
    <row r="463" ht="12.75">
      <c r="A463" s="104"/>
    </row>
    <row r="464" ht="12.75">
      <c r="A464" s="104"/>
    </row>
    <row r="465" ht="12.75">
      <c r="A465" s="104"/>
    </row>
    <row r="466" ht="12.75">
      <c r="A466" s="104"/>
    </row>
    <row r="467" ht="12.75">
      <c r="A467" s="104"/>
    </row>
    <row r="468" ht="12.75">
      <c r="A468" s="104"/>
    </row>
    <row r="469" ht="12.75">
      <c r="A469" s="104"/>
    </row>
    <row r="470" ht="12.75">
      <c r="A470" s="104"/>
    </row>
    <row r="471" ht="12.75">
      <c r="A471" s="104"/>
    </row>
    <row r="472" ht="12.75">
      <c r="A472" s="104"/>
    </row>
    <row r="473" ht="12.75">
      <c r="A473" s="104"/>
    </row>
    <row r="474" ht="12.75">
      <c r="A474" s="104"/>
    </row>
    <row r="475" ht="12.75">
      <c r="A475" s="104"/>
    </row>
    <row r="476" ht="12.75">
      <c r="A476" s="104"/>
    </row>
    <row r="477" ht="12.75">
      <c r="A477" s="104"/>
    </row>
    <row r="478" ht="12.75">
      <c r="A478" s="104"/>
    </row>
    <row r="479" ht="12.75">
      <c r="A479" s="104"/>
    </row>
    <row r="480" ht="12.75">
      <c r="A480" s="104"/>
    </row>
    <row r="481" ht="12.75">
      <c r="A481" s="104"/>
    </row>
    <row r="482" ht="12.75">
      <c r="A482" s="104"/>
    </row>
    <row r="483" ht="12.75">
      <c r="A483" s="104"/>
    </row>
    <row r="484" ht="12.75">
      <c r="A484" s="104"/>
    </row>
    <row r="485" ht="12.75">
      <c r="A485" s="104"/>
    </row>
    <row r="486" ht="12.75">
      <c r="A486" s="104"/>
    </row>
    <row r="487" ht="12.75">
      <c r="A487" s="104"/>
    </row>
    <row r="488" ht="12.75">
      <c r="A488" s="104"/>
    </row>
    <row r="489" ht="12.75">
      <c r="A489" s="104"/>
    </row>
    <row r="490" ht="12.75">
      <c r="A490" s="104"/>
    </row>
    <row r="491" ht="12.75">
      <c r="A491" s="104"/>
    </row>
    <row r="492" ht="12.75">
      <c r="A492" s="104"/>
    </row>
    <row r="493" ht="12.75">
      <c r="A493" s="104"/>
    </row>
    <row r="494" ht="12.75">
      <c r="A494" s="104"/>
    </row>
    <row r="495" ht="12.75">
      <c r="A495" s="104"/>
    </row>
    <row r="496" ht="12.75">
      <c r="A496" s="104"/>
    </row>
    <row r="497" ht="12.75">
      <c r="A497" s="104"/>
    </row>
    <row r="498" ht="12.75">
      <c r="A498" s="104"/>
    </row>
    <row r="499" ht="12.75">
      <c r="A499" s="104"/>
    </row>
    <row r="500" ht="12.75">
      <c r="A500" s="104"/>
    </row>
    <row r="501" ht="12.75">
      <c r="A501" s="104"/>
    </row>
    <row r="502" ht="12.75">
      <c r="A502" s="104"/>
    </row>
    <row r="503" ht="12.75">
      <c r="A503" s="104"/>
    </row>
    <row r="504" ht="12.75">
      <c r="A504" s="104"/>
    </row>
    <row r="505" ht="12.75">
      <c r="A505" s="104"/>
    </row>
    <row r="506" ht="12.75">
      <c r="A506" s="104"/>
    </row>
    <row r="507" ht="12.75">
      <c r="A507" s="104"/>
    </row>
    <row r="508" ht="12.75">
      <c r="A508" s="104"/>
    </row>
    <row r="509" ht="12.75">
      <c r="A509" s="104"/>
    </row>
    <row r="510" ht="12.75">
      <c r="A510" s="104"/>
    </row>
    <row r="511" ht="12.75">
      <c r="A511" s="104"/>
    </row>
    <row r="512" ht="12.75">
      <c r="A512" s="104"/>
    </row>
    <row r="513" ht="12.75">
      <c r="A513" s="104"/>
    </row>
    <row r="514" ht="12.75">
      <c r="A514" s="104"/>
    </row>
    <row r="515" ht="12.75">
      <c r="A515" s="104"/>
    </row>
    <row r="516" ht="12.75">
      <c r="A516" s="104"/>
    </row>
    <row r="517" ht="12.75">
      <c r="A517" s="104"/>
    </row>
    <row r="518" ht="12.75">
      <c r="A518" s="104"/>
    </row>
    <row r="519" ht="12.75">
      <c r="A519" s="104"/>
    </row>
    <row r="520" ht="12.75">
      <c r="A520" s="104"/>
    </row>
    <row r="521" ht="12.75">
      <c r="A521" s="104"/>
    </row>
    <row r="522" ht="12.75">
      <c r="A522" s="104"/>
    </row>
    <row r="523" ht="12.75">
      <c r="A523" s="104"/>
    </row>
    <row r="524" ht="12.75">
      <c r="A524" s="104"/>
    </row>
    <row r="525" ht="12.75">
      <c r="A525" s="104"/>
    </row>
    <row r="526" ht="12.75">
      <c r="A526" s="104"/>
    </row>
    <row r="527" ht="12.75">
      <c r="A527" s="104"/>
    </row>
    <row r="528" ht="12.75">
      <c r="A528" s="104"/>
    </row>
    <row r="529" ht="12.75">
      <c r="A529" s="104"/>
    </row>
    <row r="530" ht="12.75">
      <c r="A530" s="104"/>
    </row>
    <row r="531" ht="12.75">
      <c r="A531" s="104"/>
    </row>
    <row r="532" ht="12.75">
      <c r="A532" s="104"/>
    </row>
    <row r="533" ht="12.75">
      <c r="A533" s="104"/>
    </row>
    <row r="534" ht="12.75">
      <c r="A534" s="104"/>
    </row>
    <row r="535" ht="12.75">
      <c r="A535" s="104"/>
    </row>
    <row r="536" ht="12.75">
      <c r="A536" s="104"/>
    </row>
    <row r="537" ht="12.75">
      <c r="A537" s="104"/>
    </row>
    <row r="538" ht="12.75">
      <c r="A538" s="104"/>
    </row>
    <row r="539" ht="12.75">
      <c r="A539" s="104"/>
    </row>
    <row r="540" ht="12.75">
      <c r="A540" s="104"/>
    </row>
    <row r="541" ht="12.75">
      <c r="A541" s="104"/>
    </row>
    <row r="542" ht="12.75">
      <c r="A542" s="104"/>
    </row>
    <row r="543" ht="12.75">
      <c r="A543" s="104"/>
    </row>
    <row r="544" ht="12.75">
      <c r="A544" s="104"/>
    </row>
    <row r="545" ht="12.75">
      <c r="A545" s="104"/>
    </row>
    <row r="546" ht="12.75">
      <c r="A546" s="104"/>
    </row>
    <row r="547" ht="12.75">
      <c r="A547" s="104"/>
    </row>
    <row r="548" ht="12.75">
      <c r="A548" s="104"/>
    </row>
    <row r="549" ht="12.75">
      <c r="A549" s="104"/>
    </row>
    <row r="550" ht="12.75">
      <c r="A550" s="104"/>
    </row>
    <row r="551" ht="12.75">
      <c r="A551" s="104"/>
    </row>
    <row r="552" ht="12.75">
      <c r="A552" s="104"/>
    </row>
    <row r="553" ht="12.75">
      <c r="A553" s="104"/>
    </row>
    <row r="554" ht="12.75">
      <c r="A554" s="104"/>
    </row>
    <row r="555" ht="12.75">
      <c r="A555" s="104"/>
    </row>
    <row r="556" ht="12.75">
      <c r="A556" s="104"/>
    </row>
    <row r="557" ht="12.75">
      <c r="A557" s="104"/>
    </row>
    <row r="558" ht="12.75">
      <c r="A558" s="104"/>
    </row>
    <row r="559" ht="12.75">
      <c r="A559" s="104"/>
    </row>
    <row r="560" ht="12.75">
      <c r="A560" s="104"/>
    </row>
    <row r="561" ht="12.75">
      <c r="A561" s="104"/>
    </row>
    <row r="562" ht="12.75">
      <c r="A562" s="104"/>
    </row>
    <row r="563" ht="12.75">
      <c r="A563" s="104"/>
    </row>
    <row r="564" ht="12.75">
      <c r="A564" s="104"/>
    </row>
    <row r="565" ht="12.75">
      <c r="A565" s="104"/>
    </row>
    <row r="566" ht="12.75">
      <c r="A566" s="104"/>
    </row>
    <row r="567" ht="12.75">
      <c r="A567" s="104"/>
    </row>
    <row r="568" ht="12.75">
      <c r="A568" s="104"/>
    </row>
    <row r="569" ht="12.75">
      <c r="A569" s="104"/>
    </row>
    <row r="570" ht="12.75">
      <c r="A570" s="104"/>
    </row>
    <row r="571" ht="12.75">
      <c r="A571" s="104"/>
    </row>
    <row r="572" ht="12.75">
      <c r="A572" s="104"/>
    </row>
    <row r="573" ht="12.75">
      <c r="A573" s="104"/>
    </row>
    <row r="574" ht="12.75">
      <c r="A574" s="104"/>
    </row>
    <row r="575" ht="12.75">
      <c r="A575" s="104"/>
    </row>
    <row r="576" ht="12.75">
      <c r="A576" s="104"/>
    </row>
    <row r="577" ht="12.75">
      <c r="A577" s="104"/>
    </row>
    <row r="578" ht="12.75">
      <c r="A578" s="104"/>
    </row>
    <row r="579" ht="12.75">
      <c r="A579" s="104"/>
    </row>
    <row r="580" ht="12.75">
      <c r="A580" s="104"/>
    </row>
    <row r="581" ht="12.75">
      <c r="A581" s="104"/>
    </row>
    <row r="582" ht="12.75">
      <c r="A582" s="104"/>
    </row>
    <row r="583" ht="12.75">
      <c r="A583" s="104"/>
    </row>
    <row r="584" ht="12.75">
      <c r="A584" s="104"/>
    </row>
    <row r="585" ht="12.75">
      <c r="A585" s="104"/>
    </row>
    <row r="586" ht="12.75">
      <c r="A586" s="104"/>
    </row>
    <row r="587" ht="12.75">
      <c r="A587" s="104"/>
    </row>
    <row r="588" ht="12.75">
      <c r="A588" s="104"/>
    </row>
    <row r="589" ht="12.75">
      <c r="A589" s="104"/>
    </row>
    <row r="590" ht="12.75">
      <c r="A590" s="104"/>
    </row>
    <row r="591" ht="12.75">
      <c r="A591" s="104"/>
    </row>
    <row r="592" ht="12.75">
      <c r="A592" s="104"/>
    </row>
    <row r="593" ht="12.75">
      <c r="A593" s="104"/>
    </row>
    <row r="594" ht="12.75">
      <c r="A594" s="104"/>
    </row>
    <row r="595" ht="12.75">
      <c r="A595" s="104"/>
    </row>
    <row r="596" ht="12.75">
      <c r="A596" s="104"/>
    </row>
    <row r="597" ht="12.75">
      <c r="A597" s="104"/>
    </row>
    <row r="598" ht="12.75">
      <c r="A598" s="104"/>
    </row>
    <row r="599" ht="12.75">
      <c r="A599" s="104"/>
    </row>
    <row r="600" ht="12.75">
      <c r="A600" s="104"/>
    </row>
    <row r="601" ht="12.75">
      <c r="A601" s="104"/>
    </row>
    <row r="602" ht="12.75">
      <c r="A602" s="104"/>
    </row>
    <row r="603" ht="12.75">
      <c r="A603" s="104"/>
    </row>
    <row r="604" ht="12.75">
      <c r="A604" s="104"/>
    </row>
    <row r="605" ht="12.75">
      <c r="A605" s="104"/>
    </row>
    <row r="606" ht="12.75">
      <c r="A606" s="104"/>
    </row>
    <row r="607" ht="12.75">
      <c r="A607" s="104"/>
    </row>
    <row r="608" ht="12.75">
      <c r="A608" s="104"/>
    </row>
    <row r="609" ht="12.75">
      <c r="A609" s="104"/>
    </row>
    <row r="610" ht="12.75">
      <c r="A610" s="104"/>
    </row>
    <row r="611" ht="12.75">
      <c r="A611" s="104"/>
    </row>
    <row r="612" ht="12.75">
      <c r="A612" s="104"/>
    </row>
    <row r="613" ht="12.75">
      <c r="A613" s="104"/>
    </row>
    <row r="614" ht="12.75">
      <c r="A614" s="104"/>
    </row>
    <row r="615" ht="12.75">
      <c r="A615" s="104"/>
    </row>
    <row r="616" ht="12.75">
      <c r="A616" s="104"/>
    </row>
    <row r="617" ht="12.75">
      <c r="A617" s="104"/>
    </row>
    <row r="618" ht="12.75">
      <c r="A618" s="104"/>
    </row>
    <row r="619" ht="12.75">
      <c r="A619" s="104"/>
    </row>
    <row r="620" ht="12.75">
      <c r="A620" s="104"/>
    </row>
    <row r="621" ht="12.75">
      <c r="A621" s="104"/>
    </row>
    <row r="622" ht="12.75">
      <c r="A622" s="104"/>
    </row>
    <row r="623" ht="12.75">
      <c r="A623" s="104"/>
    </row>
    <row r="624" ht="12.75">
      <c r="A624" s="104"/>
    </row>
    <row r="625" ht="12.75">
      <c r="A625" s="104"/>
    </row>
    <row r="626" ht="12.75">
      <c r="A626" s="104"/>
    </row>
    <row r="627" ht="12.75">
      <c r="A627" s="104"/>
    </row>
    <row r="628" ht="12.75">
      <c r="A628" s="104"/>
    </row>
    <row r="629" ht="12.75">
      <c r="A629" s="104"/>
    </row>
    <row r="630" ht="12.75">
      <c r="A630" s="104"/>
    </row>
    <row r="631" ht="12.75">
      <c r="A631" s="104"/>
    </row>
    <row r="632" ht="12.75">
      <c r="A632" s="104"/>
    </row>
    <row r="633" ht="12.75">
      <c r="A633" s="104"/>
    </row>
    <row r="634" ht="12.75">
      <c r="A634" s="104"/>
    </row>
    <row r="635" ht="12.75">
      <c r="A635" s="104"/>
    </row>
    <row r="636" ht="12.75">
      <c r="A636" s="104"/>
    </row>
    <row r="637" ht="12.75">
      <c r="A637" s="104"/>
    </row>
    <row r="638" ht="12.75">
      <c r="A638" s="104"/>
    </row>
    <row r="639" ht="12.75">
      <c r="A639" s="104"/>
    </row>
    <row r="640" ht="12.75">
      <c r="A640" s="104"/>
    </row>
    <row r="641" ht="12.75">
      <c r="A641" s="104"/>
    </row>
    <row r="642" ht="12.75">
      <c r="A642" s="104"/>
    </row>
    <row r="643" ht="12.75">
      <c r="A643" s="104"/>
    </row>
    <row r="644" ht="12.75">
      <c r="A644" s="104"/>
    </row>
    <row r="645" ht="12.75">
      <c r="A645" s="104"/>
    </row>
    <row r="646" ht="12.75">
      <c r="A646" s="104"/>
    </row>
    <row r="647" ht="12.75">
      <c r="A647" s="104"/>
    </row>
    <row r="648" ht="12.75">
      <c r="A648" s="104"/>
    </row>
    <row r="649" ht="12.75">
      <c r="A649" s="104"/>
    </row>
    <row r="650" ht="12.75">
      <c r="A650" s="104"/>
    </row>
    <row r="651" ht="12.75">
      <c r="A651" s="104"/>
    </row>
    <row r="652" ht="12.75">
      <c r="A652" s="104"/>
    </row>
    <row r="653" ht="12.75">
      <c r="A653" s="104"/>
    </row>
    <row r="654" ht="12.75">
      <c r="A654" s="104"/>
    </row>
    <row r="655" ht="12.75">
      <c r="A655" s="104"/>
    </row>
    <row r="656" ht="12.75">
      <c r="A656" s="104"/>
    </row>
    <row r="657" ht="12.75">
      <c r="A657" s="104"/>
    </row>
    <row r="658" ht="12.75">
      <c r="A658" s="104"/>
    </row>
    <row r="659" ht="12.75">
      <c r="A659" s="104"/>
    </row>
    <row r="660" ht="12.75">
      <c r="A660" s="104"/>
    </row>
    <row r="661" ht="12.75">
      <c r="A661" s="104"/>
    </row>
    <row r="662" ht="12.75">
      <c r="A662" s="104"/>
    </row>
    <row r="663" ht="12.75">
      <c r="A663" s="104"/>
    </row>
    <row r="664" ht="12.75">
      <c r="A664" s="104"/>
    </row>
    <row r="665" ht="12.75">
      <c r="A665" s="104"/>
    </row>
    <row r="666" ht="12.75">
      <c r="A666" s="104"/>
    </row>
    <row r="667" ht="12.75">
      <c r="A667" s="104"/>
    </row>
    <row r="668" ht="12.75">
      <c r="A668" s="104"/>
    </row>
    <row r="669" ht="12.75">
      <c r="A669" s="104"/>
    </row>
    <row r="670" ht="12.75">
      <c r="A670" s="104"/>
    </row>
    <row r="671" ht="12.75">
      <c r="A671" s="104"/>
    </row>
    <row r="672" ht="12.75">
      <c r="A672" s="104"/>
    </row>
    <row r="673" ht="12.75">
      <c r="A673" s="104"/>
    </row>
    <row r="674" ht="12.75">
      <c r="A674" s="104"/>
    </row>
    <row r="675" ht="12.75">
      <c r="A675" s="104"/>
    </row>
    <row r="676" ht="12.75">
      <c r="A676" s="104"/>
    </row>
    <row r="677" ht="12.75">
      <c r="A677" s="104"/>
    </row>
    <row r="678" ht="12.75">
      <c r="A678" s="104"/>
    </row>
    <row r="679" ht="12.75">
      <c r="A679" s="104"/>
    </row>
    <row r="680" ht="12.75">
      <c r="A680" s="104"/>
    </row>
    <row r="681" ht="12.75">
      <c r="A681" s="104"/>
    </row>
    <row r="682" ht="12.75">
      <c r="A682" s="104"/>
    </row>
    <row r="683" ht="12.75">
      <c r="A683" s="104"/>
    </row>
    <row r="684" ht="12.75">
      <c r="A684" s="104"/>
    </row>
    <row r="685" ht="12.75">
      <c r="A685" s="104"/>
    </row>
    <row r="686" ht="12.75">
      <c r="A686" s="104"/>
    </row>
    <row r="687" ht="12.75">
      <c r="A687" s="104"/>
    </row>
    <row r="688" ht="12.75">
      <c r="A688" s="104"/>
    </row>
    <row r="689" ht="12.75">
      <c r="A689" s="104"/>
    </row>
    <row r="690" ht="12.75">
      <c r="A690" s="104"/>
    </row>
    <row r="691" ht="12.75">
      <c r="A691" s="104"/>
    </row>
    <row r="692" ht="12.75">
      <c r="A692" s="104"/>
    </row>
    <row r="693" ht="12.75">
      <c r="A693" s="104"/>
    </row>
    <row r="694" ht="12.75">
      <c r="A694" s="104"/>
    </row>
    <row r="695" ht="12.75">
      <c r="A695" s="104"/>
    </row>
    <row r="696" ht="12.75">
      <c r="A696" s="104"/>
    </row>
    <row r="697" ht="12.75">
      <c r="A697" s="104"/>
    </row>
    <row r="698" ht="12.75">
      <c r="A698" s="104"/>
    </row>
    <row r="699" ht="12.75">
      <c r="A699" s="104"/>
    </row>
    <row r="700" ht="12.75">
      <c r="A700" s="104"/>
    </row>
    <row r="701" ht="12.75">
      <c r="A701" s="104"/>
    </row>
    <row r="702" ht="12.75">
      <c r="A702" s="104"/>
    </row>
    <row r="703" ht="12.75">
      <c r="A703" s="104"/>
    </row>
    <row r="704" ht="12.75">
      <c r="A704" s="104"/>
    </row>
    <row r="705" ht="12.75">
      <c r="A705" s="104"/>
    </row>
    <row r="706" ht="12.75">
      <c r="A706" s="104"/>
    </row>
    <row r="707" ht="12.75">
      <c r="A707" s="104"/>
    </row>
    <row r="708" ht="12.75">
      <c r="A708" s="104"/>
    </row>
    <row r="709" ht="12.75">
      <c r="A709" s="104"/>
    </row>
    <row r="710" ht="12.75">
      <c r="A710" s="104"/>
    </row>
    <row r="711" ht="12.75">
      <c r="A711" s="104"/>
    </row>
    <row r="712" ht="12.75">
      <c r="A712" s="104"/>
    </row>
    <row r="713" ht="12.75">
      <c r="A713" s="104"/>
    </row>
    <row r="714" ht="12.75">
      <c r="A714" s="104"/>
    </row>
    <row r="715" ht="12.75">
      <c r="A715" s="104"/>
    </row>
    <row r="716" ht="12.75">
      <c r="A716" s="104"/>
    </row>
    <row r="717" ht="12.75">
      <c r="A717" s="104"/>
    </row>
    <row r="718" ht="12.75">
      <c r="A718" s="104"/>
    </row>
    <row r="719" ht="12.75">
      <c r="A719" s="104"/>
    </row>
    <row r="720" ht="12.75">
      <c r="A720" s="104"/>
    </row>
    <row r="721" ht="12.75">
      <c r="A721" s="104"/>
    </row>
    <row r="722" ht="12.75">
      <c r="A722" s="104"/>
    </row>
    <row r="723" ht="12.75">
      <c r="A723" s="104"/>
    </row>
    <row r="724" ht="12.75">
      <c r="A724" s="104"/>
    </row>
    <row r="725" ht="12.75">
      <c r="A725" s="104"/>
    </row>
    <row r="726" ht="12.75">
      <c r="A726" s="104"/>
    </row>
    <row r="727" ht="12.75">
      <c r="A727" s="104"/>
    </row>
    <row r="728" ht="12.75">
      <c r="A728" s="104"/>
    </row>
    <row r="729" ht="12.75">
      <c r="A729" s="104"/>
    </row>
    <row r="730" ht="12.75">
      <c r="A730" s="104"/>
    </row>
    <row r="731" ht="12.75">
      <c r="A731" s="104"/>
    </row>
    <row r="732" ht="12.75">
      <c r="A732" s="104"/>
    </row>
    <row r="733" ht="12.75">
      <c r="A733" s="104"/>
    </row>
    <row r="734" ht="12.75">
      <c r="A734" s="104"/>
    </row>
    <row r="735" ht="12.75">
      <c r="A735" s="104"/>
    </row>
    <row r="736" ht="12.75">
      <c r="A736" s="104"/>
    </row>
    <row r="737" ht="12.75">
      <c r="A737" s="104"/>
    </row>
    <row r="738" ht="12.75">
      <c r="A738" s="104"/>
    </row>
    <row r="739" ht="12.75">
      <c r="A739" s="104"/>
    </row>
    <row r="740" ht="12.75">
      <c r="A740" s="104"/>
    </row>
    <row r="741" ht="12.75">
      <c r="A741" s="104"/>
    </row>
    <row r="742" ht="12.75">
      <c r="A742" s="104"/>
    </row>
    <row r="743" ht="12.75">
      <c r="A743" s="104"/>
    </row>
    <row r="744" ht="12.75">
      <c r="A744" s="104"/>
    </row>
    <row r="745" ht="12.75">
      <c r="A745" s="104"/>
    </row>
    <row r="746" ht="12.75">
      <c r="A746" s="104"/>
    </row>
    <row r="747" ht="12.75">
      <c r="A747" s="104"/>
    </row>
    <row r="748" ht="12.75">
      <c r="A748" s="104"/>
    </row>
    <row r="749" ht="12.75">
      <c r="A749" s="104"/>
    </row>
    <row r="750" ht="12.75">
      <c r="A750" s="104"/>
    </row>
    <row r="751" ht="12.75">
      <c r="A751" s="104"/>
    </row>
    <row r="752" ht="12.75">
      <c r="A752" s="104"/>
    </row>
    <row r="753" ht="12.75">
      <c r="A753" s="104"/>
    </row>
    <row r="754" ht="12.75">
      <c r="A754" s="104"/>
    </row>
    <row r="755" ht="12.75">
      <c r="A755" s="104"/>
    </row>
    <row r="756" ht="12.75">
      <c r="A756" s="104"/>
    </row>
    <row r="757" ht="12.75">
      <c r="A757" s="104"/>
    </row>
    <row r="758" ht="12.75">
      <c r="A758" s="104"/>
    </row>
    <row r="759" ht="12.75">
      <c r="A759" s="104"/>
    </row>
    <row r="760" ht="12.75">
      <c r="A760" s="104"/>
    </row>
    <row r="761" ht="12.75">
      <c r="A761" s="104"/>
    </row>
    <row r="762" ht="12.75">
      <c r="A762" s="104"/>
    </row>
    <row r="763" ht="12.75">
      <c r="A763" s="104"/>
    </row>
    <row r="764" ht="12.75">
      <c r="A764" s="104"/>
    </row>
    <row r="765" ht="12.75">
      <c r="A765" s="104"/>
    </row>
    <row r="766" ht="12.75">
      <c r="A766" s="104"/>
    </row>
    <row r="767" ht="12.75">
      <c r="A767" s="104"/>
    </row>
    <row r="768" ht="12.75">
      <c r="A768" s="104"/>
    </row>
    <row r="769" ht="12.75">
      <c r="A769" s="104"/>
    </row>
    <row r="770" ht="12.75">
      <c r="A770" s="104"/>
    </row>
    <row r="771" ht="12.75">
      <c r="A771" s="104"/>
    </row>
    <row r="772" ht="12.75">
      <c r="A772" s="104"/>
    </row>
    <row r="773" ht="12.75">
      <c r="A773" s="104"/>
    </row>
    <row r="774" ht="12.75">
      <c r="A774" s="104"/>
    </row>
    <row r="775" ht="12.75">
      <c r="A775" s="104"/>
    </row>
    <row r="776" ht="12.75">
      <c r="A776" s="104"/>
    </row>
    <row r="777" ht="12.75">
      <c r="A777" s="104"/>
    </row>
    <row r="778" ht="12.75">
      <c r="A778" s="104"/>
    </row>
    <row r="779" ht="12.75">
      <c r="A779" s="104"/>
    </row>
    <row r="780" ht="12.75">
      <c r="A780" s="104"/>
    </row>
    <row r="781" ht="12.75">
      <c r="A781" s="104"/>
    </row>
    <row r="782" ht="12.75">
      <c r="A782" s="104"/>
    </row>
    <row r="783" ht="12.75">
      <c r="A783" s="104"/>
    </row>
    <row r="784" ht="12.75">
      <c r="A784" s="104"/>
    </row>
    <row r="785" ht="12.75">
      <c r="A785" s="104"/>
    </row>
    <row r="786" ht="12.75">
      <c r="A786" s="104"/>
    </row>
    <row r="787" ht="12.75">
      <c r="A787" s="104"/>
    </row>
    <row r="788" ht="12.75">
      <c r="A788" s="104"/>
    </row>
    <row r="789" ht="12.75">
      <c r="A789" s="104"/>
    </row>
    <row r="790" ht="12.75">
      <c r="A790" s="104"/>
    </row>
    <row r="791" ht="12.75">
      <c r="A791" s="104"/>
    </row>
    <row r="792" ht="12.75">
      <c r="A792" s="104"/>
    </row>
    <row r="793" ht="12.75">
      <c r="A793" s="104"/>
    </row>
    <row r="794" ht="12.75">
      <c r="A794" s="104"/>
    </row>
    <row r="795" ht="12.75">
      <c r="A795" s="104"/>
    </row>
    <row r="796" ht="12.75">
      <c r="A796" s="104"/>
    </row>
    <row r="797" ht="12.75">
      <c r="A797" s="104"/>
    </row>
    <row r="798" ht="12.75">
      <c r="A798" s="104"/>
    </row>
    <row r="799" ht="12.75">
      <c r="A799" s="104"/>
    </row>
    <row r="800" ht="12.75">
      <c r="A800" s="104"/>
    </row>
    <row r="801" ht="12.75">
      <c r="A801" s="104"/>
    </row>
    <row r="802" ht="12.75">
      <c r="A802" s="104"/>
    </row>
    <row r="803" ht="12.75">
      <c r="A803" s="104"/>
    </row>
    <row r="804" ht="12.75">
      <c r="A804" s="104"/>
    </row>
    <row r="805" ht="12.75">
      <c r="A805" s="104"/>
    </row>
    <row r="806" ht="12.75">
      <c r="A806" s="104"/>
    </row>
    <row r="807" ht="12.75">
      <c r="A807" s="104"/>
    </row>
    <row r="808" ht="12.75">
      <c r="A808" s="104"/>
    </row>
    <row r="809" ht="12.75">
      <c r="A809" s="104"/>
    </row>
    <row r="810" ht="12.75">
      <c r="A810" s="104"/>
    </row>
    <row r="811" ht="12.75">
      <c r="A811" s="104"/>
    </row>
    <row r="812" ht="12.75">
      <c r="A812" s="104"/>
    </row>
    <row r="813" ht="12.75">
      <c r="A813" s="104"/>
    </row>
    <row r="814" ht="12.75">
      <c r="A814" s="104"/>
    </row>
    <row r="815" ht="12.75">
      <c r="A815" s="104"/>
    </row>
    <row r="816" ht="12.75">
      <c r="A816" s="104"/>
    </row>
    <row r="817" ht="12.75">
      <c r="A817" s="104"/>
    </row>
    <row r="818" ht="12.75">
      <c r="A818" s="104"/>
    </row>
    <row r="819" ht="12.75">
      <c r="A819" s="104"/>
    </row>
    <row r="820" ht="12.75">
      <c r="A820" s="104"/>
    </row>
    <row r="821" ht="12.75">
      <c r="A821" s="104"/>
    </row>
    <row r="822" ht="12.75">
      <c r="A822" s="104"/>
    </row>
    <row r="823" ht="12.75">
      <c r="A823" s="104"/>
    </row>
    <row r="824" ht="12.75">
      <c r="A824" s="104"/>
    </row>
    <row r="825" ht="12.75">
      <c r="A825" s="104"/>
    </row>
    <row r="826" ht="12.75">
      <c r="A826" s="104"/>
    </row>
    <row r="827" ht="12.75">
      <c r="A827" s="104"/>
    </row>
    <row r="828" ht="12.75">
      <c r="A828" s="104"/>
    </row>
    <row r="829" ht="12.75">
      <c r="A829" s="104"/>
    </row>
    <row r="830" ht="12.75">
      <c r="A830" s="104"/>
    </row>
    <row r="831" ht="12.75">
      <c r="A831" s="104"/>
    </row>
    <row r="832" ht="12.75">
      <c r="A832" s="104"/>
    </row>
    <row r="833" ht="12.75">
      <c r="A833" s="104"/>
    </row>
    <row r="834" ht="12.75">
      <c r="A834" s="104"/>
    </row>
    <row r="835" ht="12.75">
      <c r="A835" s="104"/>
    </row>
    <row r="836" ht="12.75">
      <c r="A836" s="104"/>
    </row>
    <row r="837" ht="12.75">
      <c r="A837" s="104"/>
    </row>
    <row r="838" ht="12.75">
      <c r="A838" s="104"/>
    </row>
    <row r="839" ht="12.75">
      <c r="A839" s="104"/>
    </row>
    <row r="840" ht="12.75">
      <c r="A840" s="104"/>
    </row>
    <row r="841" ht="12.75">
      <c r="A841" s="104"/>
    </row>
    <row r="842" ht="12.75">
      <c r="A842" s="104"/>
    </row>
    <row r="843" ht="12.75">
      <c r="A843" s="104"/>
    </row>
    <row r="844" ht="12.75">
      <c r="A844" s="104"/>
    </row>
    <row r="845" ht="12.75">
      <c r="A845" s="104"/>
    </row>
    <row r="846" ht="12.75">
      <c r="A846" s="104"/>
    </row>
    <row r="847" ht="12.75">
      <c r="A847" s="104"/>
    </row>
    <row r="848" ht="12.75">
      <c r="A848" s="104"/>
    </row>
    <row r="849" ht="12.75">
      <c r="A849" s="104"/>
    </row>
    <row r="850" ht="12.75">
      <c r="A850" s="104"/>
    </row>
    <row r="851" ht="12.75">
      <c r="A851" s="104"/>
    </row>
    <row r="852" ht="12.75">
      <c r="A852" s="104"/>
    </row>
    <row r="853" ht="12.75">
      <c r="A853" s="104"/>
    </row>
    <row r="854" ht="12.75">
      <c r="A854" s="104"/>
    </row>
    <row r="855" ht="12.75">
      <c r="A855" s="104"/>
    </row>
    <row r="856" ht="12.75">
      <c r="A856" s="104"/>
    </row>
    <row r="857" ht="12.75">
      <c r="A857" s="104"/>
    </row>
    <row r="858" ht="12.75">
      <c r="A858" s="104"/>
    </row>
    <row r="859" ht="12.75">
      <c r="A859" s="104"/>
    </row>
    <row r="860" ht="12.75">
      <c r="A860" s="104"/>
    </row>
    <row r="861" ht="12.75">
      <c r="A861" s="104"/>
    </row>
    <row r="862" ht="12.75">
      <c r="A862" s="104"/>
    </row>
    <row r="863" ht="12.75">
      <c r="A863" s="104"/>
    </row>
    <row r="864" ht="12.75">
      <c r="A864" s="104"/>
    </row>
    <row r="865" ht="12.75">
      <c r="A865" s="104"/>
    </row>
    <row r="866" ht="12.75">
      <c r="A866" s="104"/>
    </row>
    <row r="867" ht="12.75">
      <c r="A867" s="104"/>
    </row>
    <row r="868" ht="12.75">
      <c r="A868" s="104"/>
    </row>
    <row r="869" ht="12.75">
      <c r="A869" s="104"/>
    </row>
    <row r="870" ht="12.75">
      <c r="A870" s="104"/>
    </row>
    <row r="871" ht="12.75">
      <c r="A871" s="104"/>
    </row>
    <row r="872" ht="12.75">
      <c r="A872" s="104"/>
    </row>
    <row r="873" ht="12.75">
      <c r="A873" s="104"/>
    </row>
    <row r="874" ht="12.75">
      <c r="A874" s="104"/>
    </row>
    <row r="875" ht="12.75">
      <c r="A875" s="104"/>
    </row>
    <row r="876" ht="12.75">
      <c r="A876" s="104"/>
    </row>
    <row r="877" ht="12.75">
      <c r="A877" s="104"/>
    </row>
    <row r="878" ht="12.75">
      <c r="A878" s="104"/>
    </row>
    <row r="879" ht="12.75">
      <c r="A879" s="104"/>
    </row>
    <row r="880" ht="12.75">
      <c r="A880" s="104"/>
    </row>
    <row r="881" ht="12.75">
      <c r="A881" s="104"/>
    </row>
    <row r="882" ht="12.75">
      <c r="A882" s="104"/>
    </row>
    <row r="883" ht="12.75">
      <c r="A883" s="104"/>
    </row>
    <row r="884" ht="12.75">
      <c r="A884" s="104"/>
    </row>
    <row r="885" ht="12.75">
      <c r="A885" s="104"/>
    </row>
    <row r="886" ht="12.75">
      <c r="A886" s="104"/>
    </row>
    <row r="887" ht="12.75">
      <c r="A887" s="104"/>
    </row>
    <row r="888" ht="12.75">
      <c r="A888" s="104"/>
    </row>
    <row r="889" ht="12.75">
      <c r="A889" s="104"/>
    </row>
    <row r="890" ht="12.75">
      <c r="A890" s="104"/>
    </row>
    <row r="891" ht="12.75">
      <c r="A891" s="104"/>
    </row>
    <row r="892" ht="12.75">
      <c r="A892" s="104"/>
    </row>
    <row r="893" ht="12.75">
      <c r="A893" s="104"/>
    </row>
    <row r="894" ht="12.75">
      <c r="A894" s="104"/>
    </row>
    <row r="895" ht="12.75">
      <c r="A895" s="104"/>
    </row>
    <row r="896" ht="12.75">
      <c r="A896" s="104"/>
    </row>
    <row r="897" ht="12.75">
      <c r="A897" s="104"/>
    </row>
    <row r="898" ht="12.75">
      <c r="A898" s="104"/>
    </row>
    <row r="899" ht="12.75">
      <c r="A899" s="104"/>
    </row>
    <row r="900" ht="12.75">
      <c r="A900" s="104"/>
    </row>
    <row r="901" ht="12.75">
      <c r="A901" s="104"/>
    </row>
    <row r="902" ht="12.75">
      <c r="A902" s="104"/>
    </row>
    <row r="903" ht="12.75">
      <c r="A903" s="104"/>
    </row>
    <row r="904" ht="12.75">
      <c r="A904" s="104"/>
    </row>
    <row r="905" ht="12.75">
      <c r="A905" s="104"/>
    </row>
    <row r="906" ht="12.75">
      <c r="A906" s="104"/>
    </row>
    <row r="907" ht="12.75">
      <c r="A907" s="104"/>
    </row>
    <row r="908" ht="12.75">
      <c r="A908" s="104"/>
    </row>
    <row r="909" ht="12.75">
      <c r="A909" s="104"/>
    </row>
    <row r="910" ht="12.75">
      <c r="A910" s="104"/>
    </row>
    <row r="911" ht="12.75">
      <c r="A911" s="104"/>
    </row>
    <row r="912" ht="12.75">
      <c r="A912" s="104"/>
    </row>
    <row r="913" ht="12.75">
      <c r="A913" s="104"/>
    </row>
    <row r="914" ht="12.75">
      <c r="A914" s="104"/>
    </row>
    <row r="915" ht="12.75">
      <c r="A915" s="104"/>
    </row>
    <row r="916" ht="12.75">
      <c r="A916" s="104"/>
    </row>
    <row r="917" ht="12.75">
      <c r="A917" s="104"/>
    </row>
    <row r="918" ht="12.75">
      <c r="A918" s="104"/>
    </row>
    <row r="919" ht="12.75">
      <c r="A919" s="104"/>
    </row>
    <row r="920" ht="12.75">
      <c r="A920" s="104"/>
    </row>
    <row r="921" ht="12.75">
      <c r="A921" s="104"/>
    </row>
    <row r="922" ht="12.75">
      <c r="A922" s="104"/>
    </row>
    <row r="923" ht="12.75">
      <c r="A923" s="104"/>
    </row>
    <row r="924" ht="12.75">
      <c r="A924" s="104"/>
    </row>
    <row r="925" ht="12.75">
      <c r="A925" s="104"/>
    </row>
    <row r="926" ht="12.75">
      <c r="A926" s="104"/>
    </row>
    <row r="927" ht="12.75">
      <c r="A927" s="104"/>
    </row>
    <row r="928" ht="12.75">
      <c r="A928" s="104"/>
    </row>
    <row r="929" ht="12.75">
      <c r="A929" s="104"/>
    </row>
    <row r="930" ht="12.75">
      <c r="A930" s="104"/>
    </row>
    <row r="931" ht="12.75">
      <c r="A931" s="104"/>
    </row>
    <row r="932" ht="12.75">
      <c r="A932" s="104"/>
    </row>
    <row r="933" ht="12.75">
      <c r="A933" s="104"/>
    </row>
    <row r="934" ht="12.75">
      <c r="A934" s="104"/>
    </row>
    <row r="935" ht="12.75">
      <c r="A935" s="104"/>
    </row>
    <row r="936" ht="12.75">
      <c r="A936" s="104"/>
    </row>
    <row r="937" ht="12.75">
      <c r="A937" s="104"/>
    </row>
    <row r="938" ht="12.75">
      <c r="A938" s="104"/>
    </row>
    <row r="939" ht="12.75">
      <c r="A939" s="104"/>
    </row>
    <row r="940" ht="12.75">
      <c r="A940" s="104"/>
    </row>
    <row r="941" ht="12.75">
      <c r="A941" s="104"/>
    </row>
    <row r="942" ht="12.75">
      <c r="A942" s="104"/>
    </row>
    <row r="943" ht="12.75">
      <c r="A943" s="104"/>
    </row>
    <row r="944" ht="12.75">
      <c r="A944" s="104"/>
    </row>
    <row r="945" ht="12.75">
      <c r="A945" s="104"/>
    </row>
  </sheetData>
  <sheetProtection password="C6D1" sheet="1" objects="1" scenarios="1"/>
  <mergeCells count="5">
    <mergeCell ref="A1:E2"/>
    <mergeCell ref="A11:A12"/>
    <mergeCell ref="B11:B12"/>
    <mergeCell ref="C11:C12"/>
    <mergeCell ref="A3:E4"/>
  </mergeCells>
  <hyperlinks>
    <hyperlink ref="C65358" r:id="rId1" display="mailto:auto@color.dp.ua"/>
    <hyperlink ref="C65359" r:id="rId2" display="mailto:auto@color.dp.ua"/>
    <hyperlink ref="C65360" r:id="rId3" display="mailto:auto@color.dp.ua"/>
    <hyperlink ref="C65361" r:id="rId4" display="mailto:auto@color.dp.ua"/>
    <hyperlink ref="C65362" r:id="rId5" display="mailto:auto@color.dp.ua"/>
    <hyperlink ref="C65363" r:id="rId6" display="mailto:auto@color.dp.ua"/>
    <hyperlink ref="C65364" r:id="rId7" display="mailto:auto@color.dp.ua"/>
    <hyperlink ref="C65365" r:id="rId8" display="mailto:auto@color.dp.ua"/>
    <hyperlink ref="C65366" r:id="rId9" display="mailto:auto@color.dp.ua"/>
    <hyperlink ref="C65367" r:id="rId10" display="mailto:auto@color.dp.ua"/>
    <hyperlink ref="C65368" r:id="rId11" display="mailto:auto@color.dp.ua"/>
    <hyperlink ref="C65369" r:id="rId12" display="mailto:auto@color.dp.ua"/>
    <hyperlink ref="C65370" r:id="rId13" display="mailto:auto@color.dp.ua"/>
    <hyperlink ref="C65371" r:id="rId14" display="mailto:auto@color.dp.ua"/>
    <hyperlink ref="C65372" r:id="rId15" display="mailto:auto@color.dp.ua"/>
    <hyperlink ref="C65373" r:id="rId16" display="mailto:auto@color.dp.ua"/>
    <hyperlink ref="C65380" r:id="rId17" display="mailto:auto@color.dp.ua"/>
    <hyperlink ref="A9" r:id="rId18" display="http://autokraski.dn.ua"/>
  </hyperlinks>
  <printOptions horizontalCentered="1"/>
  <pageMargins left="0.2362204724409449" right="0.2755905511811024" top="0.4330708661417323" bottom="0.35433070866141736" header="0.2362204724409449" footer="0.1968503937007874"/>
  <pageSetup horizontalDpi="300" verticalDpi="300" orientation="portrait" paperSize="9" scale="61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vikuloff</dc:creator>
  <cp:keywords/>
  <dc:description/>
  <cp:lastModifiedBy>USER</cp:lastModifiedBy>
  <cp:lastPrinted>2006-07-22T11:59:58Z</cp:lastPrinted>
  <dcterms:created xsi:type="dcterms:W3CDTF">2002-01-24T12:02:29Z</dcterms:created>
  <dcterms:modified xsi:type="dcterms:W3CDTF">2006-07-22T12:11:14Z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